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8760" yWindow="-5140" windowWidth="51200" windowHeight="28780" tabRatio="500"/>
  </bookViews>
  <sheets>
    <sheet name="Origination by Loan Type.csv" sheetId="1" r:id="rId1"/>
    <sheet name="Sheet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" i="1" l="1"/>
  <c r="L393" i="3"/>
  <c r="K393" i="3"/>
  <c r="J393" i="3"/>
  <c r="I393" i="3"/>
  <c r="H393" i="3"/>
  <c r="G393" i="3"/>
  <c r="F393" i="3"/>
  <c r="E393" i="3"/>
  <c r="D393" i="3"/>
  <c r="C393" i="3"/>
  <c r="B393" i="3"/>
  <c r="A393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L268" i="3"/>
  <c r="K268" i="3"/>
  <c r="J268" i="3"/>
  <c r="I268" i="3"/>
  <c r="H268" i="3"/>
  <c r="G268" i="3"/>
  <c r="F268" i="3"/>
  <c r="E268" i="3"/>
  <c r="D268" i="3"/>
  <c r="C268" i="3"/>
  <c r="B268" i="3"/>
  <c r="A268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L99" i="3"/>
  <c r="K99" i="3"/>
  <c r="J99" i="3"/>
  <c r="I99" i="3"/>
  <c r="H99" i="3"/>
  <c r="G99" i="3"/>
  <c r="F99" i="3"/>
  <c r="E99" i="3"/>
  <c r="D99" i="3"/>
  <c r="C99" i="3"/>
  <c r="B99" i="3"/>
  <c r="A99" i="3"/>
  <c r="L98" i="3"/>
  <c r="K98" i="3"/>
  <c r="J98" i="3"/>
  <c r="I98" i="3"/>
  <c r="H98" i="3"/>
  <c r="G98" i="3"/>
  <c r="F98" i="3"/>
  <c r="E98" i="3"/>
  <c r="D98" i="3"/>
  <c r="C98" i="3"/>
  <c r="B98" i="3"/>
  <c r="A98" i="3"/>
  <c r="L97" i="3"/>
  <c r="K97" i="3"/>
  <c r="J97" i="3"/>
  <c r="I97" i="3"/>
  <c r="H97" i="3"/>
  <c r="G97" i="3"/>
  <c r="F97" i="3"/>
  <c r="E97" i="3"/>
  <c r="D97" i="3"/>
  <c r="C97" i="3"/>
  <c r="B97" i="3"/>
  <c r="A97" i="3"/>
  <c r="L96" i="3"/>
  <c r="K96" i="3"/>
  <c r="J96" i="3"/>
  <c r="I96" i="3"/>
  <c r="H96" i="3"/>
  <c r="G96" i="3"/>
  <c r="F96" i="3"/>
  <c r="E96" i="3"/>
  <c r="D96" i="3"/>
  <c r="C96" i="3"/>
  <c r="B96" i="3"/>
  <c r="A96" i="3"/>
  <c r="L95" i="3"/>
  <c r="K95" i="3"/>
  <c r="J95" i="3"/>
  <c r="I95" i="3"/>
  <c r="H95" i="3"/>
  <c r="G95" i="3"/>
  <c r="F95" i="3"/>
  <c r="E95" i="3"/>
  <c r="D95" i="3"/>
  <c r="C95" i="3"/>
  <c r="B95" i="3"/>
  <c r="A95" i="3"/>
  <c r="L94" i="3"/>
  <c r="K94" i="3"/>
  <c r="J94" i="3"/>
  <c r="I94" i="3"/>
  <c r="H94" i="3"/>
  <c r="G94" i="3"/>
  <c r="F94" i="3"/>
  <c r="E94" i="3"/>
  <c r="D94" i="3"/>
  <c r="C94" i="3"/>
  <c r="B94" i="3"/>
  <c r="A94" i="3"/>
  <c r="L93" i="3"/>
  <c r="K93" i="3"/>
  <c r="J93" i="3"/>
  <c r="I93" i="3"/>
  <c r="H93" i="3"/>
  <c r="G93" i="3"/>
  <c r="F93" i="3"/>
  <c r="E93" i="3"/>
  <c r="D93" i="3"/>
  <c r="C93" i="3"/>
  <c r="B93" i="3"/>
  <c r="A93" i="3"/>
  <c r="L92" i="3"/>
  <c r="K92" i="3"/>
  <c r="J92" i="3"/>
  <c r="I92" i="3"/>
  <c r="H92" i="3"/>
  <c r="G92" i="3"/>
  <c r="F92" i="3"/>
  <c r="E92" i="3"/>
  <c r="D92" i="3"/>
  <c r="C92" i="3"/>
  <c r="B92" i="3"/>
  <c r="A92" i="3"/>
  <c r="L91" i="3"/>
  <c r="K91" i="3"/>
  <c r="J91" i="3"/>
  <c r="I91" i="3"/>
  <c r="H91" i="3"/>
  <c r="G91" i="3"/>
  <c r="F91" i="3"/>
  <c r="E91" i="3"/>
  <c r="D91" i="3"/>
  <c r="C91" i="3"/>
  <c r="B91" i="3"/>
  <c r="A91" i="3"/>
  <c r="L90" i="3"/>
  <c r="K90" i="3"/>
  <c r="J90" i="3"/>
  <c r="I90" i="3"/>
  <c r="H90" i="3"/>
  <c r="G90" i="3"/>
  <c r="F90" i="3"/>
  <c r="E90" i="3"/>
  <c r="D90" i="3"/>
  <c r="C90" i="3"/>
  <c r="B90" i="3"/>
  <c r="A90" i="3"/>
  <c r="L89" i="3"/>
  <c r="K89" i="3"/>
  <c r="J89" i="3"/>
  <c r="I89" i="3"/>
  <c r="H89" i="3"/>
  <c r="G89" i="3"/>
  <c r="F89" i="3"/>
  <c r="E89" i="3"/>
  <c r="D89" i="3"/>
  <c r="C89" i="3"/>
  <c r="B89" i="3"/>
  <c r="A89" i="3"/>
  <c r="L88" i="3"/>
  <c r="K88" i="3"/>
  <c r="J88" i="3"/>
  <c r="I88" i="3"/>
  <c r="H88" i="3"/>
  <c r="G88" i="3"/>
  <c r="F88" i="3"/>
  <c r="E88" i="3"/>
  <c r="D88" i="3"/>
  <c r="C88" i="3"/>
  <c r="B88" i="3"/>
  <c r="A88" i="3"/>
  <c r="L87" i="3"/>
  <c r="K87" i="3"/>
  <c r="J87" i="3"/>
  <c r="I87" i="3"/>
  <c r="H87" i="3"/>
  <c r="G87" i="3"/>
  <c r="F87" i="3"/>
  <c r="E87" i="3"/>
  <c r="D87" i="3"/>
  <c r="C87" i="3"/>
  <c r="B87" i="3"/>
  <c r="A87" i="3"/>
  <c r="L86" i="3"/>
  <c r="K86" i="3"/>
  <c r="J86" i="3"/>
  <c r="I86" i="3"/>
  <c r="H86" i="3"/>
  <c r="G86" i="3"/>
  <c r="F86" i="3"/>
  <c r="E86" i="3"/>
  <c r="D86" i="3"/>
  <c r="C86" i="3"/>
  <c r="B86" i="3"/>
  <c r="A86" i="3"/>
  <c r="L85" i="3"/>
  <c r="K85" i="3"/>
  <c r="J85" i="3"/>
  <c r="I85" i="3"/>
  <c r="H85" i="3"/>
  <c r="G85" i="3"/>
  <c r="F85" i="3"/>
  <c r="E85" i="3"/>
  <c r="D85" i="3"/>
  <c r="C85" i="3"/>
  <c r="B85" i="3"/>
  <c r="A85" i="3"/>
  <c r="L84" i="3"/>
  <c r="K84" i="3"/>
  <c r="J84" i="3"/>
  <c r="I84" i="3"/>
  <c r="H84" i="3"/>
  <c r="G84" i="3"/>
  <c r="F84" i="3"/>
  <c r="E84" i="3"/>
  <c r="D84" i="3"/>
  <c r="C84" i="3"/>
  <c r="B84" i="3"/>
  <c r="A84" i="3"/>
  <c r="L83" i="3"/>
  <c r="K83" i="3"/>
  <c r="J83" i="3"/>
  <c r="I83" i="3"/>
  <c r="H83" i="3"/>
  <c r="G83" i="3"/>
  <c r="F83" i="3"/>
  <c r="E83" i="3"/>
  <c r="D83" i="3"/>
  <c r="C83" i="3"/>
  <c r="B83" i="3"/>
  <c r="A83" i="3"/>
  <c r="L82" i="3"/>
  <c r="K82" i="3"/>
  <c r="J82" i="3"/>
  <c r="I82" i="3"/>
  <c r="H82" i="3"/>
  <c r="G82" i="3"/>
  <c r="F82" i="3"/>
  <c r="E82" i="3"/>
  <c r="D82" i="3"/>
  <c r="C82" i="3"/>
  <c r="B82" i="3"/>
  <c r="A82" i="3"/>
  <c r="L81" i="3"/>
  <c r="K81" i="3"/>
  <c r="J81" i="3"/>
  <c r="I81" i="3"/>
  <c r="H81" i="3"/>
  <c r="G81" i="3"/>
  <c r="F81" i="3"/>
  <c r="E81" i="3"/>
  <c r="D81" i="3"/>
  <c r="C81" i="3"/>
  <c r="B81" i="3"/>
  <c r="A81" i="3"/>
  <c r="L80" i="3"/>
  <c r="K80" i="3"/>
  <c r="J80" i="3"/>
  <c r="I80" i="3"/>
  <c r="H80" i="3"/>
  <c r="G80" i="3"/>
  <c r="F80" i="3"/>
  <c r="E80" i="3"/>
  <c r="D80" i="3"/>
  <c r="C80" i="3"/>
  <c r="B80" i="3"/>
  <c r="A80" i="3"/>
  <c r="L79" i="3"/>
  <c r="K79" i="3"/>
  <c r="J79" i="3"/>
  <c r="I79" i="3"/>
  <c r="H79" i="3"/>
  <c r="G79" i="3"/>
  <c r="F79" i="3"/>
  <c r="E79" i="3"/>
  <c r="D79" i="3"/>
  <c r="C79" i="3"/>
  <c r="B79" i="3"/>
  <c r="A79" i="3"/>
  <c r="L78" i="3"/>
  <c r="K78" i="3"/>
  <c r="J78" i="3"/>
  <c r="I78" i="3"/>
  <c r="H78" i="3"/>
  <c r="G78" i="3"/>
  <c r="F78" i="3"/>
  <c r="E78" i="3"/>
  <c r="D78" i="3"/>
  <c r="C78" i="3"/>
  <c r="B78" i="3"/>
  <c r="A78" i="3"/>
  <c r="L77" i="3"/>
  <c r="K77" i="3"/>
  <c r="J77" i="3"/>
  <c r="I77" i="3"/>
  <c r="H77" i="3"/>
  <c r="G77" i="3"/>
  <c r="F77" i="3"/>
  <c r="E77" i="3"/>
  <c r="D77" i="3"/>
  <c r="C77" i="3"/>
  <c r="B77" i="3"/>
  <c r="A77" i="3"/>
  <c r="L76" i="3"/>
  <c r="K76" i="3"/>
  <c r="J76" i="3"/>
  <c r="I76" i="3"/>
  <c r="H76" i="3"/>
  <c r="G76" i="3"/>
  <c r="F76" i="3"/>
  <c r="E76" i="3"/>
  <c r="D76" i="3"/>
  <c r="C76" i="3"/>
  <c r="B76" i="3"/>
  <c r="A76" i="3"/>
  <c r="L75" i="3"/>
  <c r="K75" i="3"/>
  <c r="J75" i="3"/>
  <c r="I75" i="3"/>
  <c r="H75" i="3"/>
  <c r="G75" i="3"/>
  <c r="F75" i="3"/>
  <c r="E75" i="3"/>
  <c r="D75" i="3"/>
  <c r="C75" i="3"/>
  <c r="B75" i="3"/>
  <c r="A75" i="3"/>
  <c r="L74" i="3"/>
  <c r="K74" i="3"/>
  <c r="J74" i="3"/>
  <c r="I74" i="3"/>
  <c r="H74" i="3"/>
  <c r="G74" i="3"/>
  <c r="F74" i="3"/>
  <c r="E74" i="3"/>
  <c r="D74" i="3"/>
  <c r="C74" i="3"/>
  <c r="B74" i="3"/>
  <c r="A74" i="3"/>
  <c r="L73" i="3"/>
  <c r="K73" i="3"/>
  <c r="J73" i="3"/>
  <c r="I73" i="3"/>
  <c r="H73" i="3"/>
  <c r="G73" i="3"/>
  <c r="F73" i="3"/>
  <c r="E73" i="3"/>
  <c r="D73" i="3"/>
  <c r="C73" i="3"/>
  <c r="B73" i="3"/>
  <c r="A73" i="3"/>
  <c r="L72" i="3"/>
  <c r="K72" i="3"/>
  <c r="J72" i="3"/>
  <c r="I72" i="3"/>
  <c r="H72" i="3"/>
  <c r="G72" i="3"/>
  <c r="F72" i="3"/>
  <c r="E72" i="3"/>
  <c r="D72" i="3"/>
  <c r="C72" i="3"/>
  <c r="B72" i="3"/>
  <c r="A72" i="3"/>
  <c r="L71" i="3"/>
  <c r="K71" i="3"/>
  <c r="J71" i="3"/>
  <c r="I71" i="3"/>
  <c r="H71" i="3"/>
  <c r="G71" i="3"/>
  <c r="F71" i="3"/>
  <c r="E71" i="3"/>
  <c r="D71" i="3"/>
  <c r="C71" i="3"/>
  <c r="B71" i="3"/>
  <c r="A71" i="3"/>
  <c r="L70" i="3"/>
  <c r="K70" i="3"/>
  <c r="J70" i="3"/>
  <c r="I70" i="3"/>
  <c r="H70" i="3"/>
  <c r="G70" i="3"/>
  <c r="F70" i="3"/>
  <c r="E70" i="3"/>
  <c r="D70" i="3"/>
  <c r="C70" i="3"/>
  <c r="B70" i="3"/>
  <c r="A70" i="3"/>
  <c r="L69" i="3"/>
  <c r="K69" i="3"/>
  <c r="J69" i="3"/>
  <c r="I69" i="3"/>
  <c r="H69" i="3"/>
  <c r="G69" i="3"/>
  <c r="F69" i="3"/>
  <c r="E69" i="3"/>
  <c r="D69" i="3"/>
  <c r="C69" i="3"/>
  <c r="B69" i="3"/>
  <c r="A69" i="3"/>
  <c r="L68" i="3"/>
  <c r="K68" i="3"/>
  <c r="J68" i="3"/>
  <c r="I68" i="3"/>
  <c r="H68" i="3"/>
  <c r="G68" i="3"/>
  <c r="F68" i="3"/>
  <c r="E68" i="3"/>
  <c r="D68" i="3"/>
  <c r="C68" i="3"/>
  <c r="B68" i="3"/>
  <c r="A68" i="3"/>
  <c r="L67" i="3"/>
  <c r="K67" i="3"/>
  <c r="J67" i="3"/>
  <c r="I67" i="3"/>
  <c r="H67" i="3"/>
  <c r="G67" i="3"/>
  <c r="F67" i="3"/>
  <c r="E67" i="3"/>
  <c r="D67" i="3"/>
  <c r="C67" i="3"/>
  <c r="B67" i="3"/>
  <c r="A67" i="3"/>
  <c r="L66" i="3"/>
  <c r="K66" i="3"/>
  <c r="J66" i="3"/>
  <c r="I66" i="3"/>
  <c r="H66" i="3"/>
  <c r="G66" i="3"/>
  <c r="F66" i="3"/>
  <c r="E66" i="3"/>
  <c r="D66" i="3"/>
  <c r="C66" i="3"/>
  <c r="B66" i="3"/>
  <c r="A66" i="3"/>
  <c r="L65" i="3"/>
  <c r="K65" i="3"/>
  <c r="J65" i="3"/>
  <c r="I65" i="3"/>
  <c r="H65" i="3"/>
  <c r="G65" i="3"/>
  <c r="F65" i="3"/>
  <c r="E65" i="3"/>
  <c r="D65" i="3"/>
  <c r="C65" i="3"/>
  <c r="B65" i="3"/>
  <c r="A65" i="3"/>
  <c r="L64" i="3"/>
  <c r="K64" i="3"/>
  <c r="J64" i="3"/>
  <c r="I64" i="3"/>
  <c r="H64" i="3"/>
  <c r="G64" i="3"/>
  <c r="F64" i="3"/>
  <c r="E64" i="3"/>
  <c r="D64" i="3"/>
  <c r="C64" i="3"/>
  <c r="B64" i="3"/>
  <c r="A64" i="3"/>
  <c r="L63" i="3"/>
  <c r="K63" i="3"/>
  <c r="J63" i="3"/>
  <c r="I63" i="3"/>
  <c r="H63" i="3"/>
  <c r="G63" i="3"/>
  <c r="F63" i="3"/>
  <c r="E63" i="3"/>
  <c r="D63" i="3"/>
  <c r="C63" i="3"/>
  <c r="B63" i="3"/>
  <c r="A63" i="3"/>
  <c r="L62" i="3"/>
  <c r="K62" i="3"/>
  <c r="J62" i="3"/>
  <c r="I62" i="3"/>
  <c r="H62" i="3"/>
  <c r="G62" i="3"/>
  <c r="F62" i="3"/>
  <c r="E62" i="3"/>
  <c r="D62" i="3"/>
  <c r="C62" i="3"/>
  <c r="B62" i="3"/>
  <c r="A62" i="3"/>
  <c r="L61" i="3"/>
  <c r="K61" i="3"/>
  <c r="J61" i="3"/>
  <c r="I61" i="3"/>
  <c r="H61" i="3"/>
  <c r="G61" i="3"/>
  <c r="F61" i="3"/>
  <c r="E61" i="3"/>
  <c r="D61" i="3"/>
  <c r="C61" i="3"/>
  <c r="B61" i="3"/>
  <c r="A61" i="3"/>
  <c r="L60" i="3"/>
  <c r="K60" i="3"/>
  <c r="J60" i="3"/>
  <c r="I60" i="3"/>
  <c r="H60" i="3"/>
  <c r="G60" i="3"/>
  <c r="F60" i="3"/>
  <c r="E60" i="3"/>
  <c r="D60" i="3"/>
  <c r="C60" i="3"/>
  <c r="B60" i="3"/>
  <c r="A60" i="3"/>
  <c r="L59" i="3"/>
  <c r="K59" i="3"/>
  <c r="J59" i="3"/>
  <c r="I59" i="3"/>
  <c r="H59" i="3"/>
  <c r="G59" i="3"/>
  <c r="F59" i="3"/>
  <c r="E59" i="3"/>
  <c r="D59" i="3"/>
  <c r="C59" i="3"/>
  <c r="B59" i="3"/>
  <c r="A59" i="3"/>
  <c r="L58" i="3"/>
  <c r="K58" i="3"/>
  <c r="J58" i="3"/>
  <c r="I58" i="3"/>
  <c r="H58" i="3"/>
  <c r="G58" i="3"/>
  <c r="F58" i="3"/>
  <c r="E58" i="3"/>
  <c r="D58" i="3"/>
  <c r="C58" i="3"/>
  <c r="B58" i="3"/>
  <c r="A58" i="3"/>
  <c r="L57" i="3"/>
  <c r="K57" i="3"/>
  <c r="J57" i="3"/>
  <c r="I57" i="3"/>
  <c r="H57" i="3"/>
  <c r="G57" i="3"/>
  <c r="F57" i="3"/>
  <c r="E57" i="3"/>
  <c r="D57" i="3"/>
  <c r="C57" i="3"/>
  <c r="B57" i="3"/>
  <c r="A57" i="3"/>
  <c r="L56" i="3"/>
  <c r="K56" i="3"/>
  <c r="J56" i="3"/>
  <c r="I56" i="3"/>
  <c r="H56" i="3"/>
  <c r="G56" i="3"/>
  <c r="F56" i="3"/>
  <c r="E56" i="3"/>
  <c r="D56" i="3"/>
  <c r="C56" i="3"/>
  <c r="B56" i="3"/>
  <c r="A56" i="3"/>
  <c r="L55" i="3"/>
  <c r="K55" i="3"/>
  <c r="J55" i="3"/>
  <c r="I55" i="3"/>
  <c r="H55" i="3"/>
  <c r="G55" i="3"/>
  <c r="F55" i="3"/>
  <c r="E55" i="3"/>
  <c r="D55" i="3"/>
  <c r="C55" i="3"/>
  <c r="B55" i="3"/>
  <c r="A55" i="3"/>
  <c r="L54" i="3"/>
  <c r="K54" i="3"/>
  <c r="J54" i="3"/>
  <c r="I54" i="3"/>
  <c r="H54" i="3"/>
  <c r="G54" i="3"/>
  <c r="F54" i="3"/>
  <c r="E54" i="3"/>
  <c r="D54" i="3"/>
  <c r="C54" i="3"/>
  <c r="B54" i="3"/>
  <c r="A54" i="3"/>
  <c r="L53" i="3"/>
  <c r="K53" i="3"/>
  <c r="J53" i="3"/>
  <c r="I53" i="3"/>
  <c r="H53" i="3"/>
  <c r="G53" i="3"/>
  <c r="F53" i="3"/>
  <c r="E53" i="3"/>
  <c r="D53" i="3"/>
  <c r="C53" i="3"/>
  <c r="B53" i="3"/>
  <c r="A53" i="3"/>
  <c r="L52" i="3"/>
  <c r="K52" i="3"/>
  <c r="J52" i="3"/>
  <c r="I52" i="3"/>
  <c r="H52" i="3"/>
  <c r="G52" i="3"/>
  <c r="F52" i="3"/>
  <c r="E52" i="3"/>
  <c r="D52" i="3"/>
  <c r="C52" i="3"/>
  <c r="B52" i="3"/>
  <c r="A52" i="3"/>
  <c r="L51" i="3"/>
  <c r="K51" i="3"/>
  <c r="J51" i="3"/>
  <c r="I51" i="3"/>
  <c r="H51" i="3"/>
  <c r="G51" i="3"/>
  <c r="F51" i="3"/>
  <c r="E51" i="3"/>
  <c r="D51" i="3"/>
  <c r="C51" i="3"/>
  <c r="B51" i="3"/>
  <c r="A51" i="3"/>
  <c r="L50" i="3"/>
  <c r="K50" i="3"/>
  <c r="J50" i="3"/>
  <c r="I50" i="3"/>
  <c r="H50" i="3"/>
  <c r="G50" i="3"/>
  <c r="F50" i="3"/>
  <c r="E50" i="3"/>
  <c r="D50" i="3"/>
  <c r="C50" i="3"/>
  <c r="B50" i="3"/>
  <c r="A50" i="3"/>
  <c r="L49" i="3"/>
  <c r="K49" i="3"/>
  <c r="J49" i="3"/>
  <c r="I49" i="3"/>
  <c r="H49" i="3"/>
  <c r="G49" i="3"/>
  <c r="F49" i="3"/>
  <c r="E49" i="3"/>
  <c r="D49" i="3"/>
  <c r="C49" i="3"/>
  <c r="B49" i="3"/>
  <c r="A49" i="3"/>
  <c r="L48" i="3"/>
  <c r="K48" i="3"/>
  <c r="J48" i="3"/>
  <c r="I48" i="3"/>
  <c r="H48" i="3"/>
  <c r="G48" i="3"/>
  <c r="F48" i="3"/>
  <c r="E48" i="3"/>
  <c r="D48" i="3"/>
  <c r="C48" i="3"/>
  <c r="B48" i="3"/>
  <c r="A48" i="3"/>
  <c r="L47" i="3"/>
  <c r="K47" i="3"/>
  <c r="J47" i="3"/>
  <c r="I47" i="3"/>
  <c r="H47" i="3"/>
  <c r="G47" i="3"/>
  <c r="F47" i="3"/>
  <c r="E47" i="3"/>
  <c r="D47" i="3"/>
  <c r="C47" i="3"/>
  <c r="B47" i="3"/>
  <c r="A47" i="3"/>
  <c r="L46" i="3"/>
  <c r="K46" i="3"/>
  <c r="J46" i="3"/>
  <c r="I46" i="3"/>
  <c r="H46" i="3"/>
  <c r="G46" i="3"/>
  <c r="F46" i="3"/>
  <c r="E46" i="3"/>
  <c r="D46" i="3"/>
  <c r="C46" i="3"/>
  <c r="B46" i="3"/>
  <c r="A46" i="3"/>
  <c r="L45" i="3"/>
  <c r="K45" i="3"/>
  <c r="J45" i="3"/>
  <c r="I45" i="3"/>
  <c r="H45" i="3"/>
  <c r="G45" i="3"/>
  <c r="F45" i="3"/>
  <c r="E45" i="3"/>
  <c r="D45" i="3"/>
  <c r="C45" i="3"/>
  <c r="B45" i="3"/>
  <c r="A45" i="3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B1" i="3"/>
  <c r="A1" i="3"/>
  <c r="P395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Q395" i="1"/>
  <c r="AF3" i="1"/>
  <c r="AF4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24" i="1"/>
  <c r="AG24" i="1"/>
  <c r="AH24" i="1"/>
  <c r="AI24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35" i="1"/>
  <c r="AG35" i="1"/>
  <c r="AH35" i="1"/>
  <c r="AI35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0" i="1"/>
  <c r="AG40" i="1"/>
  <c r="AH40" i="1"/>
  <c r="AI40" i="1"/>
  <c r="AF41" i="1"/>
  <c r="AG41" i="1"/>
  <c r="AH41" i="1"/>
  <c r="AI41" i="1"/>
  <c r="AF42" i="1"/>
  <c r="AG42" i="1"/>
  <c r="AH42" i="1"/>
  <c r="AI42" i="1"/>
  <c r="AF43" i="1"/>
  <c r="AG43" i="1"/>
  <c r="AH43" i="1"/>
  <c r="AI43" i="1"/>
  <c r="AF44" i="1"/>
  <c r="AG44" i="1"/>
  <c r="AH44" i="1"/>
  <c r="AI44" i="1"/>
  <c r="AF45" i="1"/>
  <c r="AG45" i="1"/>
  <c r="AH45" i="1"/>
  <c r="AI45" i="1"/>
  <c r="AF46" i="1"/>
  <c r="AG46" i="1"/>
  <c r="AH46" i="1"/>
  <c r="AI46" i="1"/>
  <c r="AF47" i="1"/>
  <c r="AG47" i="1"/>
  <c r="AH47" i="1"/>
  <c r="AI47" i="1"/>
  <c r="AF48" i="1"/>
  <c r="AG48" i="1"/>
  <c r="AH48" i="1"/>
  <c r="AI48" i="1"/>
  <c r="AF49" i="1"/>
  <c r="AG49" i="1"/>
  <c r="AH49" i="1"/>
  <c r="AI49" i="1"/>
  <c r="AF50" i="1"/>
  <c r="AG50" i="1"/>
  <c r="AH50" i="1"/>
  <c r="AI50" i="1"/>
  <c r="AF51" i="1"/>
  <c r="AG51" i="1"/>
  <c r="AH51" i="1"/>
  <c r="AI51" i="1"/>
  <c r="AF52" i="1"/>
  <c r="AG52" i="1"/>
  <c r="AH52" i="1"/>
  <c r="AI52" i="1"/>
  <c r="AF53" i="1"/>
  <c r="AG53" i="1"/>
  <c r="AH53" i="1"/>
  <c r="AI53" i="1"/>
  <c r="AF54" i="1"/>
  <c r="AG54" i="1"/>
  <c r="AH54" i="1"/>
  <c r="AI54" i="1"/>
  <c r="AF55" i="1"/>
  <c r="AG55" i="1"/>
  <c r="AH55" i="1"/>
  <c r="AI55" i="1"/>
  <c r="AF56" i="1"/>
  <c r="AG56" i="1"/>
  <c r="AH56" i="1"/>
  <c r="AI56" i="1"/>
  <c r="AF57" i="1"/>
  <c r="AG57" i="1"/>
  <c r="AH57" i="1"/>
  <c r="AI57" i="1"/>
  <c r="AF58" i="1"/>
  <c r="AG58" i="1"/>
  <c r="AH58" i="1"/>
  <c r="AI58" i="1"/>
  <c r="AF59" i="1"/>
  <c r="AG59" i="1"/>
  <c r="AH59" i="1"/>
  <c r="AI59" i="1"/>
  <c r="AF60" i="1"/>
  <c r="AG60" i="1"/>
  <c r="AH60" i="1"/>
  <c r="AI60" i="1"/>
  <c r="AF61" i="1"/>
  <c r="AG61" i="1"/>
  <c r="AH61" i="1"/>
  <c r="AI61" i="1"/>
  <c r="AF62" i="1"/>
  <c r="AG62" i="1"/>
  <c r="AH62" i="1"/>
  <c r="AI62" i="1"/>
  <c r="AF63" i="1"/>
  <c r="AG63" i="1"/>
  <c r="AH63" i="1"/>
  <c r="AI63" i="1"/>
  <c r="AF64" i="1"/>
  <c r="AG64" i="1"/>
  <c r="AH64" i="1"/>
  <c r="AI64" i="1"/>
  <c r="AF65" i="1"/>
  <c r="AG65" i="1"/>
  <c r="AH65" i="1"/>
  <c r="AI65" i="1"/>
  <c r="AF66" i="1"/>
  <c r="AG66" i="1"/>
  <c r="AH66" i="1"/>
  <c r="AI66" i="1"/>
  <c r="AF67" i="1"/>
  <c r="AG67" i="1"/>
  <c r="AH67" i="1"/>
  <c r="AI67" i="1"/>
  <c r="AF68" i="1"/>
  <c r="AG68" i="1"/>
  <c r="AH68" i="1"/>
  <c r="AI68" i="1"/>
  <c r="AF69" i="1"/>
  <c r="AG69" i="1"/>
  <c r="AH69" i="1"/>
  <c r="AI69" i="1"/>
  <c r="AF70" i="1"/>
  <c r="AG70" i="1"/>
  <c r="AH70" i="1"/>
  <c r="AI70" i="1"/>
  <c r="AF71" i="1"/>
  <c r="AG71" i="1"/>
  <c r="AH71" i="1"/>
  <c r="AI71" i="1"/>
  <c r="AF72" i="1"/>
  <c r="AG72" i="1"/>
  <c r="AH72" i="1"/>
  <c r="AI72" i="1"/>
  <c r="AF73" i="1"/>
  <c r="AG73" i="1"/>
  <c r="AH73" i="1"/>
  <c r="AI73" i="1"/>
  <c r="AF74" i="1"/>
  <c r="AG74" i="1"/>
  <c r="AH74" i="1"/>
  <c r="AI74" i="1"/>
  <c r="AF75" i="1"/>
  <c r="AG75" i="1"/>
  <c r="AH75" i="1"/>
  <c r="AI75" i="1"/>
  <c r="AF76" i="1"/>
  <c r="AG76" i="1"/>
  <c r="AH76" i="1"/>
  <c r="AI76" i="1"/>
  <c r="AF77" i="1"/>
  <c r="AG77" i="1"/>
  <c r="AH77" i="1"/>
  <c r="AI77" i="1"/>
  <c r="AF78" i="1"/>
  <c r="AG78" i="1"/>
  <c r="AH78" i="1"/>
  <c r="AI78" i="1"/>
  <c r="AF79" i="1"/>
  <c r="AG79" i="1"/>
  <c r="AH79" i="1"/>
  <c r="AI79" i="1"/>
  <c r="AF80" i="1"/>
  <c r="AG80" i="1"/>
  <c r="AH80" i="1"/>
  <c r="AI80" i="1"/>
  <c r="AF81" i="1"/>
  <c r="AG81" i="1"/>
  <c r="AH81" i="1"/>
  <c r="AI81" i="1"/>
  <c r="AF82" i="1"/>
  <c r="AG82" i="1"/>
  <c r="AH82" i="1"/>
  <c r="AI82" i="1"/>
  <c r="AF83" i="1"/>
  <c r="AG83" i="1"/>
  <c r="AH83" i="1"/>
  <c r="AI83" i="1"/>
  <c r="AF84" i="1"/>
  <c r="AG84" i="1"/>
  <c r="AH84" i="1"/>
  <c r="AI84" i="1"/>
  <c r="AF85" i="1"/>
  <c r="AG85" i="1"/>
  <c r="AH85" i="1"/>
  <c r="AI85" i="1"/>
  <c r="AF86" i="1"/>
  <c r="AG86" i="1"/>
  <c r="AH86" i="1"/>
  <c r="AI86" i="1"/>
  <c r="AF87" i="1"/>
  <c r="AG87" i="1"/>
  <c r="AH87" i="1"/>
  <c r="AI87" i="1"/>
  <c r="AF88" i="1"/>
  <c r="AG88" i="1"/>
  <c r="AH88" i="1"/>
  <c r="AI88" i="1"/>
  <c r="AF89" i="1"/>
  <c r="AG89" i="1"/>
  <c r="AH89" i="1"/>
  <c r="AI89" i="1"/>
  <c r="AF90" i="1"/>
  <c r="AG90" i="1"/>
  <c r="AH90" i="1"/>
  <c r="AI90" i="1"/>
  <c r="AF91" i="1"/>
  <c r="AG91" i="1"/>
  <c r="AH91" i="1"/>
  <c r="AI91" i="1"/>
  <c r="AF92" i="1"/>
  <c r="AG92" i="1"/>
  <c r="AH92" i="1"/>
  <c r="AI92" i="1"/>
  <c r="AF93" i="1"/>
  <c r="AG93" i="1"/>
  <c r="AH93" i="1"/>
  <c r="AI93" i="1"/>
  <c r="AF94" i="1"/>
  <c r="AG94" i="1"/>
  <c r="AH94" i="1"/>
  <c r="AI94" i="1"/>
  <c r="AF95" i="1"/>
  <c r="AG95" i="1"/>
  <c r="AH95" i="1"/>
  <c r="AI95" i="1"/>
  <c r="AF96" i="1"/>
  <c r="AG96" i="1"/>
  <c r="AH96" i="1"/>
  <c r="AI96" i="1"/>
  <c r="AF97" i="1"/>
  <c r="AG97" i="1"/>
  <c r="AH97" i="1"/>
  <c r="AI97" i="1"/>
  <c r="AF98" i="1"/>
  <c r="AG98" i="1"/>
  <c r="AH98" i="1"/>
  <c r="AI98" i="1"/>
  <c r="AF99" i="1"/>
  <c r="AG99" i="1"/>
  <c r="AH99" i="1"/>
  <c r="AI99" i="1"/>
  <c r="AF100" i="1"/>
  <c r="AG100" i="1"/>
  <c r="AH100" i="1"/>
  <c r="AI100" i="1"/>
  <c r="AF101" i="1"/>
  <c r="AG101" i="1"/>
  <c r="AH101" i="1"/>
  <c r="AI101" i="1"/>
  <c r="AF102" i="1"/>
  <c r="AG102" i="1"/>
  <c r="AH102" i="1"/>
  <c r="AI102" i="1"/>
  <c r="AF103" i="1"/>
  <c r="AG103" i="1"/>
  <c r="AH103" i="1"/>
  <c r="AI103" i="1"/>
  <c r="AF104" i="1"/>
  <c r="AG104" i="1"/>
  <c r="AH104" i="1"/>
  <c r="AI104" i="1"/>
  <c r="AF105" i="1"/>
  <c r="AG105" i="1"/>
  <c r="AH105" i="1"/>
  <c r="AI105" i="1"/>
  <c r="AF106" i="1"/>
  <c r="AG106" i="1"/>
  <c r="AH106" i="1"/>
  <c r="AI106" i="1"/>
  <c r="AF107" i="1"/>
  <c r="AG107" i="1"/>
  <c r="AH107" i="1"/>
  <c r="AI107" i="1"/>
  <c r="AF108" i="1"/>
  <c r="AG108" i="1"/>
  <c r="AH108" i="1"/>
  <c r="AI108" i="1"/>
  <c r="AF109" i="1"/>
  <c r="AG109" i="1"/>
  <c r="AH109" i="1"/>
  <c r="AI109" i="1"/>
  <c r="AF110" i="1"/>
  <c r="AG110" i="1"/>
  <c r="AH110" i="1"/>
  <c r="AI110" i="1"/>
  <c r="AF111" i="1"/>
  <c r="AG111" i="1"/>
  <c r="AH111" i="1"/>
  <c r="AI111" i="1"/>
  <c r="AF112" i="1"/>
  <c r="AG112" i="1"/>
  <c r="AH112" i="1"/>
  <c r="AI112" i="1"/>
  <c r="AF113" i="1"/>
  <c r="AG113" i="1"/>
  <c r="AH113" i="1"/>
  <c r="AI113" i="1"/>
  <c r="AF114" i="1"/>
  <c r="AG114" i="1"/>
  <c r="AH114" i="1"/>
  <c r="AI114" i="1"/>
  <c r="AF115" i="1"/>
  <c r="AG115" i="1"/>
  <c r="AH115" i="1"/>
  <c r="AI115" i="1"/>
  <c r="AF116" i="1"/>
  <c r="AG116" i="1"/>
  <c r="AH116" i="1"/>
  <c r="AI116" i="1"/>
  <c r="AF117" i="1"/>
  <c r="AG117" i="1"/>
  <c r="AH117" i="1"/>
  <c r="AI117" i="1"/>
  <c r="AF118" i="1"/>
  <c r="AG118" i="1"/>
  <c r="AH118" i="1"/>
  <c r="AI118" i="1"/>
  <c r="AF119" i="1"/>
  <c r="AG119" i="1"/>
  <c r="AH119" i="1"/>
  <c r="AI119" i="1"/>
  <c r="AF120" i="1"/>
  <c r="AG120" i="1"/>
  <c r="AH120" i="1"/>
  <c r="AI120" i="1"/>
  <c r="AF121" i="1"/>
  <c r="AG121" i="1"/>
  <c r="AH121" i="1"/>
  <c r="AI121" i="1"/>
  <c r="AF122" i="1"/>
  <c r="AG122" i="1"/>
  <c r="AH122" i="1"/>
  <c r="AI122" i="1"/>
  <c r="AF123" i="1"/>
  <c r="AG123" i="1"/>
  <c r="AH123" i="1"/>
  <c r="AI123" i="1"/>
  <c r="AF124" i="1"/>
  <c r="AG124" i="1"/>
  <c r="AH124" i="1"/>
  <c r="AI124" i="1"/>
  <c r="AF125" i="1"/>
  <c r="AG125" i="1"/>
  <c r="AH125" i="1"/>
  <c r="AI125" i="1"/>
  <c r="AF126" i="1"/>
  <c r="AG126" i="1"/>
  <c r="AH126" i="1"/>
  <c r="AI126" i="1"/>
  <c r="AF127" i="1"/>
  <c r="AG127" i="1"/>
  <c r="AH127" i="1"/>
  <c r="AI127" i="1"/>
  <c r="AF128" i="1"/>
  <c r="AG128" i="1"/>
  <c r="AH128" i="1"/>
  <c r="AI128" i="1"/>
  <c r="AF129" i="1"/>
  <c r="AG129" i="1"/>
  <c r="AH129" i="1"/>
  <c r="AI129" i="1"/>
  <c r="AF130" i="1"/>
  <c r="AG130" i="1"/>
  <c r="AH130" i="1"/>
  <c r="AI130" i="1"/>
  <c r="AF131" i="1"/>
  <c r="AG131" i="1"/>
  <c r="AH131" i="1"/>
  <c r="AI131" i="1"/>
  <c r="AF132" i="1"/>
  <c r="AG132" i="1"/>
  <c r="AH132" i="1"/>
  <c r="AI132" i="1"/>
  <c r="AF133" i="1"/>
  <c r="AG133" i="1"/>
  <c r="AH133" i="1"/>
  <c r="AI133" i="1"/>
  <c r="AF134" i="1"/>
  <c r="AG134" i="1"/>
  <c r="AH134" i="1"/>
  <c r="AI134" i="1"/>
  <c r="AF135" i="1"/>
  <c r="AG135" i="1"/>
  <c r="AH135" i="1"/>
  <c r="AI135" i="1"/>
  <c r="AF136" i="1"/>
  <c r="AG136" i="1"/>
  <c r="AH136" i="1"/>
  <c r="AI136" i="1"/>
  <c r="AF137" i="1"/>
  <c r="AG137" i="1"/>
  <c r="AH137" i="1"/>
  <c r="AI137" i="1"/>
  <c r="AF138" i="1"/>
  <c r="AG138" i="1"/>
  <c r="AH138" i="1"/>
  <c r="AI138" i="1"/>
  <c r="AF139" i="1"/>
  <c r="AG139" i="1"/>
  <c r="AH139" i="1"/>
  <c r="AI139" i="1"/>
  <c r="AF140" i="1"/>
  <c r="AG140" i="1"/>
  <c r="AH140" i="1"/>
  <c r="AI140" i="1"/>
  <c r="AF141" i="1"/>
  <c r="AG141" i="1"/>
  <c r="AH141" i="1"/>
  <c r="AI141" i="1"/>
  <c r="AF142" i="1"/>
  <c r="AG142" i="1"/>
  <c r="AH142" i="1"/>
  <c r="AI142" i="1"/>
  <c r="AF143" i="1"/>
  <c r="AG143" i="1"/>
  <c r="AH143" i="1"/>
  <c r="AI143" i="1"/>
  <c r="AF144" i="1"/>
  <c r="AG144" i="1"/>
  <c r="AH144" i="1"/>
  <c r="AI144" i="1"/>
  <c r="AF145" i="1"/>
  <c r="AG145" i="1"/>
  <c r="AH145" i="1"/>
  <c r="AI145" i="1"/>
  <c r="AF146" i="1"/>
  <c r="AG146" i="1"/>
  <c r="AH146" i="1"/>
  <c r="AI146" i="1"/>
  <c r="AF147" i="1"/>
  <c r="AG147" i="1"/>
  <c r="AH147" i="1"/>
  <c r="AI147" i="1"/>
  <c r="AF148" i="1"/>
  <c r="AG148" i="1"/>
  <c r="AH148" i="1"/>
  <c r="AI148" i="1"/>
  <c r="AF149" i="1"/>
  <c r="AG149" i="1"/>
  <c r="AH149" i="1"/>
  <c r="AI149" i="1"/>
  <c r="AF150" i="1"/>
  <c r="AG150" i="1"/>
  <c r="AH150" i="1"/>
  <c r="AI150" i="1"/>
  <c r="AF151" i="1"/>
  <c r="AG151" i="1"/>
  <c r="AH151" i="1"/>
  <c r="AI151" i="1"/>
  <c r="AF152" i="1"/>
  <c r="AG152" i="1"/>
  <c r="AH152" i="1"/>
  <c r="AI152" i="1"/>
  <c r="AF153" i="1"/>
  <c r="AG153" i="1"/>
  <c r="AH153" i="1"/>
  <c r="AI153" i="1"/>
  <c r="AF154" i="1"/>
  <c r="AG154" i="1"/>
  <c r="AH154" i="1"/>
  <c r="AI154" i="1"/>
  <c r="AF155" i="1"/>
  <c r="AG155" i="1"/>
  <c r="AH155" i="1"/>
  <c r="AI155" i="1"/>
  <c r="AF156" i="1"/>
  <c r="AG156" i="1"/>
  <c r="AH156" i="1"/>
  <c r="AI156" i="1"/>
  <c r="AF157" i="1"/>
  <c r="AG157" i="1"/>
  <c r="AH157" i="1"/>
  <c r="AI157" i="1"/>
  <c r="AF158" i="1"/>
  <c r="AG158" i="1"/>
  <c r="AH158" i="1"/>
  <c r="AI158" i="1"/>
  <c r="AF159" i="1"/>
  <c r="AG159" i="1"/>
  <c r="AH159" i="1"/>
  <c r="AI159" i="1"/>
  <c r="AF160" i="1"/>
  <c r="AG160" i="1"/>
  <c r="AH160" i="1"/>
  <c r="AI160" i="1"/>
  <c r="AF161" i="1"/>
  <c r="AG161" i="1"/>
  <c r="AH161" i="1"/>
  <c r="AI161" i="1"/>
  <c r="AF162" i="1"/>
  <c r="AG162" i="1"/>
  <c r="AH162" i="1"/>
  <c r="AI162" i="1"/>
  <c r="AF163" i="1"/>
  <c r="AG163" i="1"/>
  <c r="AH163" i="1"/>
  <c r="AI163" i="1"/>
  <c r="AF164" i="1"/>
  <c r="AG164" i="1"/>
  <c r="AH164" i="1"/>
  <c r="AI164" i="1"/>
  <c r="AF165" i="1"/>
  <c r="AG165" i="1"/>
  <c r="AH165" i="1"/>
  <c r="AI165" i="1"/>
  <c r="AF166" i="1"/>
  <c r="AG166" i="1"/>
  <c r="AH166" i="1"/>
  <c r="AI166" i="1"/>
  <c r="AF167" i="1"/>
  <c r="AG167" i="1"/>
  <c r="AH167" i="1"/>
  <c r="AI167" i="1"/>
  <c r="AF168" i="1"/>
  <c r="AG168" i="1"/>
  <c r="AH168" i="1"/>
  <c r="AI168" i="1"/>
  <c r="AF169" i="1"/>
  <c r="AG169" i="1"/>
  <c r="AH169" i="1"/>
  <c r="AI169" i="1"/>
  <c r="AF170" i="1"/>
  <c r="AG170" i="1"/>
  <c r="AH170" i="1"/>
  <c r="AI170" i="1"/>
  <c r="AF171" i="1"/>
  <c r="AG171" i="1"/>
  <c r="AH171" i="1"/>
  <c r="AI171" i="1"/>
  <c r="AF172" i="1"/>
  <c r="AG172" i="1"/>
  <c r="AH172" i="1"/>
  <c r="AI172" i="1"/>
  <c r="AF173" i="1"/>
  <c r="AG173" i="1"/>
  <c r="AH173" i="1"/>
  <c r="AI173" i="1"/>
  <c r="AF174" i="1"/>
  <c r="AG174" i="1"/>
  <c r="AH174" i="1"/>
  <c r="AI174" i="1"/>
  <c r="AF175" i="1"/>
  <c r="AG175" i="1"/>
  <c r="AH175" i="1"/>
  <c r="AI175" i="1"/>
  <c r="AF176" i="1"/>
  <c r="AG176" i="1"/>
  <c r="AH176" i="1"/>
  <c r="AI176" i="1"/>
  <c r="AF177" i="1"/>
  <c r="AG177" i="1"/>
  <c r="AH177" i="1"/>
  <c r="AI177" i="1"/>
  <c r="AF178" i="1"/>
  <c r="AG178" i="1"/>
  <c r="AH178" i="1"/>
  <c r="AI178" i="1"/>
  <c r="AF179" i="1"/>
  <c r="AG179" i="1"/>
  <c r="AH179" i="1"/>
  <c r="AI179" i="1"/>
  <c r="AF180" i="1"/>
  <c r="AG180" i="1"/>
  <c r="AH180" i="1"/>
  <c r="AI180" i="1"/>
  <c r="AF181" i="1"/>
  <c r="AG181" i="1"/>
  <c r="AH181" i="1"/>
  <c r="AI181" i="1"/>
  <c r="AF182" i="1"/>
  <c r="AG182" i="1"/>
  <c r="AH182" i="1"/>
  <c r="AI182" i="1"/>
  <c r="AF183" i="1"/>
  <c r="AG183" i="1"/>
  <c r="AH183" i="1"/>
  <c r="AI183" i="1"/>
  <c r="AF184" i="1"/>
  <c r="AG184" i="1"/>
  <c r="AH184" i="1"/>
  <c r="AI184" i="1"/>
  <c r="AF185" i="1"/>
  <c r="AG185" i="1"/>
  <c r="AH185" i="1"/>
  <c r="AI185" i="1"/>
  <c r="AF186" i="1"/>
  <c r="AG186" i="1"/>
  <c r="AH186" i="1"/>
  <c r="AI186" i="1"/>
  <c r="AF187" i="1"/>
  <c r="AG187" i="1"/>
  <c r="AH187" i="1"/>
  <c r="AI187" i="1"/>
  <c r="AF188" i="1"/>
  <c r="AG188" i="1"/>
  <c r="AH188" i="1"/>
  <c r="AI188" i="1"/>
  <c r="AF189" i="1"/>
  <c r="AG189" i="1"/>
  <c r="AH189" i="1"/>
  <c r="AI189" i="1"/>
  <c r="AF190" i="1"/>
  <c r="AG190" i="1"/>
  <c r="AH190" i="1"/>
  <c r="AI190" i="1"/>
  <c r="AF191" i="1"/>
  <c r="AG191" i="1"/>
  <c r="AH191" i="1"/>
  <c r="AI191" i="1"/>
  <c r="AF192" i="1"/>
  <c r="AG192" i="1"/>
  <c r="AH192" i="1"/>
  <c r="AI192" i="1"/>
  <c r="AF193" i="1"/>
  <c r="AG193" i="1"/>
  <c r="AH193" i="1"/>
  <c r="AI193" i="1"/>
  <c r="AF194" i="1"/>
  <c r="AG194" i="1"/>
  <c r="AH194" i="1"/>
  <c r="AI194" i="1"/>
  <c r="AF195" i="1"/>
  <c r="AG195" i="1"/>
  <c r="AH195" i="1"/>
  <c r="AI195" i="1"/>
  <c r="AF196" i="1"/>
  <c r="AG196" i="1"/>
  <c r="AH196" i="1"/>
  <c r="AI196" i="1"/>
  <c r="AF197" i="1"/>
  <c r="AG197" i="1"/>
  <c r="AH197" i="1"/>
  <c r="AI197" i="1"/>
  <c r="AF198" i="1"/>
  <c r="AG198" i="1"/>
  <c r="AH198" i="1"/>
  <c r="AI198" i="1"/>
  <c r="AF199" i="1"/>
  <c r="AG199" i="1"/>
  <c r="AH199" i="1"/>
  <c r="AI199" i="1"/>
  <c r="AF200" i="1"/>
  <c r="AG200" i="1"/>
  <c r="AH200" i="1"/>
  <c r="AI200" i="1"/>
  <c r="AF201" i="1"/>
  <c r="AG201" i="1"/>
  <c r="AH201" i="1"/>
  <c r="AI201" i="1"/>
  <c r="AF202" i="1"/>
  <c r="AG202" i="1"/>
  <c r="AH202" i="1"/>
  <c r="AI202" i="1"/>
  <c r="AF203" i="1"/>
  <c r="AG203" i="1"/>
  <c r="AH203" i="1"/>
  <c r="AI203" i="1"/>
  <c r="AF204" i="1"/>
  <c r="AG204" i="1"/>
  <c r="AH204" i="1"/>
  <c r="AI204" i="1"/>
  <c r="AF205" i="1"/>
  <c r="AG205" i="1"/>
  <c r="AH205" i="1"/>
  <c r="AI205" i="1"/>
  <c r="AF206" i="1"/>
  <c r="AG206" i="1"/>
  <c r="AH206" i="1"/>
  <c r="AI206" i="1"/>
  <c r="AF207" i="1"/>
  <c r="AG207" i="1"/>
  <c r="AH207" i="1"/>
  <c r="AI207" i="1"/>
  <c r="AF208" i="1"/>
  <c r="AG208" i="1"/>
  <c r="AH208" i="1"/>
  <c r="AI208" i="1"/>
  <c r="AF209" i="1"/>
  <c r="AG209" i="1"/>
  <c r="AH209" i="1"/>
  <c r="AI209" i="1"/>
  <c r="AF210" i="1"/>
  <c r="AG210" i="1"/>
  <c r="AH210" i="1"/>
  <c r="AI210" i="1"/>
  <c r="AF211" i="1"/>
  <c r="AG211" i="1"/>
  <c r="AH211" i="1"/>
  <c r="AI211" i="1"/>
  <c r="AF212" i="1"/>
  <c r="AG212" i="1"/>
  <c r="AH212" i="1"/>
  <c r="AI212" i="1"/>
  <c r="AF213" i="1"/>
  <c r="AG213" i="1"/>
  <c r="AH213" i="1"/>
  <c r="AI213" i="1"/>
  <c r="AF214" i="1"/>
  <c r="AG214" i="1"/>
  <c r="AH214" i="1"/>
  <c r="AI214" i="1"/>
  <c r="AF215" i="1"/>
  <c r="AG215" i="1"/>
  <c r="AH215" i="1"/>
  <c r="AI215" i="1"/>
  <c r="AF216" i="1"/>
  <c r="AG216" i="1"/>
  <c r="AH216" i="1"/>
  <c r="AI216" i="1"/>
  <c r="AF217" i="1"/>
  <c r="AG217" i="1"/>
  <c r="AH217" i="1"/>
  <c r="AI217" i="1"/>
  <c r="AF218" i="1"/>
  <c r="AG218" i="1"/>
  <c r="AH218" i="1"/>
  <c r="AI218" i="1"/>
  <c r="AF219" i="1"/>
  <c r="AG219" i="1"/>
  <c r="AH219" i="1"/>
  <c r="AI219" i="1"/>
  <c r="AF220" i="1"/>
  <c r="AG220" i="1"/>
  <c r="AH220" i="1"/>
  <c r="AI220" i="1"/>
  <c r="AF221" i="1"/>
  <c r="AG221" i="1"/>
  <c r="AH221" i="1"/>
  <c r="AI221" i="1"/>
  <c r="AF222" i="1"/>
  <c r="AG222" i="1"/>
  <c r="AH222" i="1"/>
  <c r="AI222" i="1"/>
  <c r="AF223" i="1"/>
  <c r="AG223" i="1"/>
  <c r="AH223" i="1"/>
  <c r="AI223" i="1"/>
  <c r="AF224" i="1"/>
  <c r="AG224" i="1"/>
  <c r="AH224" i="1"/>
  <c r="AI224" i="1"/>
  <c r="AF225" i="1"/>
  <c r="AG225" i="1"/>
  <c r="AH225" i="1"/>
  <c r="AI225" i="1"/>
  <c r="AF226" i="1"/>
  <c r="AG226" i="1"/>
  <c r="AH226" i="1"/>
  <c r="AI226" i="1"/>
  <c r="AF227" i="1"/>
  <c r="AG227" i="1"/>
  <c r="AH227" i="1"/>
  <c r="AI227" i="1"/>
  <c r="AF228" i="1"/>
  <c r="AG228" i="1"/>
  <c r="AH228" i="1"/>
  <c r="AI228" i="1"/>
  <c r="AF229" i="1"/>
  <c r="AG229" i="1"/>
  <c r="AH229" i="1"/>
  <c r="AI229" i="1"/>
  <c r="AF230" i="1"/>
  <c r="AG230" i="1"/>
  <c r="AH230" i="1"/>
  <c r="AI230" i="1"/>
  <c r="AF231" i="1"/>
  <c r="AG231" i="1"/>
  <c r="AH231" i="1"/>
  <c r="AI231" i="1"/>
  <c r="AF232" i="1"/>
  <c r="AG232" i="1"/>
  <c r="AH232" i="1"/>
  <c r="AI232" i="1"/>
  <c r="AF233" i="1"/>
  <c r="AG233" i="1"/>
  <c r="AH233" i="1"/>
  <c r="AI233" i="1"/>
  <c r="AF234" i="1"/>
  <c r="AG234" i="1"/>
  <c r="AH234" i="1"/>
  <c r="AI234" i="1"/>
  <c r="AF235" i="1"/>
  <c r="AG235" i="1"/>
  <c r="AH235" i="1"/>
  <c r="AI235" i="1"/>
  <c r="AF236" i="1"/>
  <c r="AG236" i="1"/>
  <c r="AH236" i="1"/>
  <c r="AI236" i="1"/>
  <c r="AF237" i="1"/>
  <c r="AG237" i="1"/>
  <c r="AH237" i="1"/>
  <c r="AI237" i="1"/>
  <c r="AF238" i="1"/>
  <c r="AG238" i="1"/>
  <c r="AH238" i="1"/>
  <c r="AI238" i="1"/>
  <c r="AF239" i="1"/>
  <c r="AG239" i="1"/>
  <c r="AH239" i="1"/>
  <c r="AI239" i="1"/>
  <c r="AF240" i="1"/>
  <c r="AG240" i="1"/>
  <c r="AH240" i="1"/>
  <c r="AI240" i="1"/>
  <c r="AF241" i="1"/>
  <c r="AG241" i="1"/>
  <c r="AH241" i="1"/>
  <c r="AI241" i="1"/>
  <c r="AF242" i="1"/>
  <c r="AG242" i="1"/>
  <c r="AH242" i="1"/>
  <c r="AI242" i="1"/>
  <c r="AF243" i="1"/>
  <c r="AG243" i="1"/>
  <c r="AH243" i="1"/>
  <c r="AI243" i="1"/>
  <c r="AF244" i="1"/>
  <c r="AG244" i="1"/>
  <c r="AH244" i="1"/>
  <c r="AI244" i="1"/>
  <c r="AF245" i="1"/>
  <c r="AG245" i="1"/>
  <c r="AH245" i="1"/>
  <c r="AI245" i="1"/>
  <c r="AF246" i="1"/>
  <c r="AG246" i="1"/>
  <c r="AH246" i="1"/>
  <c r="AI246" i="1"/>
  <c r="AF247" i="1"/>
  <c r="AG247" i="1"/>
  <c r="AH247" i="1"/>
  <c r="AI247" i="1"/>
  <c r="AF248" i="1"/>
  <c r="AG248" i="1"/>
  <c r="AH248" i="1"/>
  <c r="AI248" i="1"/>
  <c r="AF249" i="1"/>
  <c r="AG249" i="1"/>
  <c r="AH249" i="1"/>
  <c r="AI249" i="1"/>
  <c r="AF250" i="1"/>
  <c r="AG250" i="1"/>
  <c r="AH250" i="1"/>
  <c r="AI250" i="1"/>
  <c r="AF251" i="1"/>
  <c r="AG251" i="1"/>
  <c r="AH251" i="1"/>
  <c r="AI251" i="1"/>
  <c r="AF252" i="1"/>
  <c r="AG252" i="1"/>
  <c r="AH252" i="1"/>
  <c r="AI252" i="1"/>
  <c r="AF253" i="1"/>
  <c r="AG253" i="1"/>
  <c r="AH253" i="1"/>
  <c r="AI253" i="1"/>
  <c r="AF254" i="1"/>
  <c r="AG254" i="1"/>
  <c r="AH254" i="1"/>
  <c r="AI254" i="1"/>
  <c r="AF255" i="1"/>
  <c r="AG255" i="1"/>
  <c r="AH255" i="1"/>
  <c r="AI255" i="1"/>
  <c r="AF256" i="1"/>
  <c r="AG256" i="1"/>
  <c r="AH256" i="1"/>
  <c r="AI256" i="1"/>
  <c r="AF257" i="1"/>
  <c r="AG257" i="1"/>
  <c r="AH257" i="1"/>
  <c r="AI257" i="1"/>
  <c r="AF258" i="1"/>
  <c r="AG258" i="1"/>
  <c r="AH258" i="1"/>
  <c r="AI258" i="1"/>
  <c r="AF259" i="1"/>
  <c r="AG259" i="1"/>
  <c r="AH259" i="1"/>
  <c r="AI259" i="1"/>
  <c r="AF260" i="1"/>
  <c r="AG260" i="1"/>
  <c r="AH260" i="1"/>
  <c r="AI260" i="1"/>
  <c r="AF261" i="1"/>
  <c r="AG261" i="1"/>
  <c r="AH261" i="1"/>
  <c r="AI261" i="1"/>
  <c r="AF262" i="1"/>
  <c r="AG262" i="1"/>
  <c r="AH262" i="1"/>
  <c r="AI262" i="1"/>
  <c r="AF263" i="1"/>
  <c r="AG263" i="1"/>
  <c r="AH263" i="1"/>
  <c r="AI263" i="1"/>
  <c r="AF264" i="1"/>
  <c r="AG264" i="1"/>
  <c r="AH264" i="1"/>
  <c r="AI264" i="1"/>
  <c r="AF265" i="1"/>
  <c r="AG265" i="1"/>
  <c r="AH265" i="1"/>
  <c r="AI265" i="1"/>
  <c r="AF266" i="1"/>
  <c r="AG266" i="1"/>
  <c r="AH266" i="1"/>
  <c r="AI266" i="1"/>
  <c r="AF267" i="1"/>
  <c r="AG267" i="1"/>
  <c r="AH267" i="1"/>
  <c r="AI267" i="1"/>
  <c r="AF268" i="1"/>
  <c r="AG268" i="1"/>
  <c r="AH268" i="1"/>
  <c r="AI268" i="1"/>
  <c r="AF269" i="1"/>
  <c r="AG269" i="1"/>
  <c r="AH269" i="1"/>
  <c r="AI269" i="1"/>
  <c r="AF270" i="1"/>
  <c r="AG270" i="1"/>
  <c r="AH270" i="1"/>
  <c r="AI270" i="1"/>
  <c r="AF271" i="1"/>
  <c r="AG271" i="1"/>
  <c r="AH271" i="1"/>
  <c r="AI271" i="1"/>
  <c r="AF272" i="1"/>
  <c r="AG272" i="1"/>
  <c r="AH272" i="1"/>
  <c r="AI272" i="1"/>
  <c r="AF273" i="1"/>
  <c r="AG273" i="1"/>
  <c r="AH273" i="1"/>
  <c r="AI273" i="1"/>
  <c r="AF274" i="1"/>
  <c r="AG274" i="1"/>
  <c r="AH274" i="1"/>
  <c r="AI274" i="1"/>
  <c r="AF275" i="1"/>
  <c r="AG275" i="1"/>
  <c r="AH275" i="1"/>
  <c r="AI275" i="1"/>
  <c r="AF276" i="1"/>
  <c r="AG276" i="1"/>
  <c r="AH276" i="1"/>
  <c r="AI276" i="1"/>
  <c r="AF277" i="1"/>
  <c r="AG277" i="1"/>
  <c r="AH277" i="1"/>
  <c r="AI277" i="1"/>
  <c r="AF278" i="1"/>
  <c r="AG278" i="1"/>
  <c r="AH278" i="1"/>
  <c r="AI278" i="1"/>
  <c r="AF279" i="1"/>
  <c r="AG279" i="1"/>
  <c r="AH279" i="1"/>
  <c r="AI279" i="1"/>
  <c r="AF280" i="1"/>
  <c r="AG280" i="1"/>
  <c r="AH280" i="1"/>
  <c r="AI280" i="1"/>
  <c r="AF281" i="1"/>
  <c r="AG281" i="1"/>
  <c r="AH281" i="1"/>
  <c r="AI281" i="1"/>
  <c r="AF282" i="1"/>
  <c r="AG282" i="1"/>
  <c r="AH282" i="1"/>
  <c r="AI282" i="1"/>
  <c r="AF283" i="1"/>
  <c r="AG283" i="1"/>
  <c r="AH283" i="1"/>
  <c r="AI283" i="1"/>
  <c r="AF284" i="1"/>
  <c r="AG284" i="1"/>
  <c r="AH284" i="1"/>
  <c r="AI284" i="1"/>
  <c r="AF285" i="1"/>
  <c r="AG285" i="1"/>
  <c r="AH285" i="1"/>
  <c r="AI285" i="1"/>
  <c r="AF286" i="1"/>
  <c r="AG286" i="1"/>
  <c r="AH286" i="1"/>
  <c r="AI286" i="1"/>
  <c r="AF287" i="1"/>
  <c r="AG287" i="1"/>
  <c r="AH287" i="1"/>
  <c r="AI287" i="1"/>
  <c r="AF288" i="1"/>
  <c r="AG288" i="1"/>
  <c r="AH288" i="1"/>
  <c r="AI288" i="1"/>
  <c r="AF289" i="1"/>
  <c r="AG289" i="1"/>
  <c r="AH289" i="1"/>
  <c r="AI289" i="1"/>
  <c r="AF290" i="1"/>
  <c r="AG290" i="1"/>
  <c r="AH290" i="1"/>
  <c r="AI290" i="1"/>
  <c r="AF291" i="1"/>
  <c r="AG291" i="1"/>
  <c r="AH291" i="1"/>
  <c r="AI291" i="1"/>
  <c r="AF292" i="1"/>
  <c r="AG292" i="1"/>
  <c r="AH292" i="1"/>
  <c r="AI292" i="1"/>
  <c r="AF293" i="1"/>
  <c r="AG293" i="1"/>
  <c r="AH293" i="1"/>
  <c r="AI293" i="1"/>
  <c r="AF294" i="1"/>
  <c r="AG294" i="1"/>
  <c r="AH294" i="1"/>
  <c r="AI294" i="1"/>
  <c r="AF295" i="1"/>
  <c r="AG295" i="1"/>
  <c r="AH295" i="1"/>
  <c r="AI295" i="1"/>
  <c r="AF296" i="1"/>
  <c r="AG296" i="1"/>
  <c r="AH296" i="1"/>
  <c r="AI296" i="1"/>
  <c r="AF297" i="1"/>
  <c r="AG297" i="1"/>
  <c r="AH297" i="1"/>
  <c r="AI297" i="1"/>
  <c r="AF298" i="1"/>
  <c r="AG298" i="1"/>
  <c r="AH298" i="1"/>
  <c r="AI298" i="1"/>
  <c r="AF299" i="1"/>
  <c r="AG299" i="1"/>
  <c r="AH299" i="1"/>
  <c r="AI299" i="1"/>
  <c r="AF300" i="1"/>
  <c r="AG300" i="1"/>
  <c r="AH300" i="1"/>
  <c r="AI300" i="1"/>
  <c r="AF301" i="1"/>
  <c r="AG301" i="1"/>
  <c r="AH301" i="1"/>
  <c r="AI301" i="1"/>
  <c r="AF302" i="1"/>
  <c r="AG302" i="1"/>
  <c r="AH302" i="1"/>
  <c r="AI302" i="1"/>
  <c r="AF303" i="1"/>
  <c r="AG303" i="1"/>
  <c r="AH303" i="1"/>
  <c r="AI303" i="1"/>
  <c r="AF304" i="1"/>
  <c r="AG304" i="1"/>
  <c r="AH304" i="1"/>
  <c r="AI304" i="1"/>
  <c r="AF305" i="1"/>
  <c r="AG305" i="1"/>
  <c r="AH305" i="1"/>
  <c r="AI305" i="1"/>
  <c r="AF306" i="1"/>
  <c r="AG306" i="1"/>
  <c r="AH306" i="1"/>
  <c r="AI306" i="1"/>
  <c r="AF307" i="1"/>
  <c r="AG307" i="1"/>
  <c r="AH307" i="1"/>
  <c r="AI307" i="1"/>
  <c r="AF308" i="1"/>
  <c r="AG308" i="1"/>
  <c r="AH308" i="1"/>
  <c r="AI308" i="1"/>
  <c r="AF309" i="1"/>
  <c r="AG309" i="1"/>
  <c r="AH309" i="1"/>
  <c r="AI309" i="1"/>
  <c r="AF310" i="1"/>
  <c r="AG310" i="1"/>
  <c r="AH310" i="1"/>
  <c r="AI310" i="1"/>
  <c r="AF311" i="1"/>
  <c r="AG311" i="1"/>
  <c r="AH311" i="1"/>
  <c r="AI311" i="1"/>
  <c r="AF312" i="1"/>
  <c r="AG312" i="1"/>
  <c r="AH312" i="1"/>
  <c r="AI312" i="1"/>
  <c r="AF313" i="1"/>
  <c r="AG313" i="1"/>
  <c r="AH313" i="1"/>
  <c r="AI313" i="1"/>
  <c r="AF314" i="1"/>
  <c r="AG314" i="1"/>
  <c r="AH314" i="1"/>
  <c r="AI314" i="1"/>
  <c r="AF315" i="1"/>
  <c r="AG315" i="1"/>
  <c r="AH315" i="1"/>
  <c r="AI315" i="1"/>
  <c r="AF316" i="1"/>
  <c r="AG316" i="1"/>
  <c r="AH316" i="1"/>
  <c r="AI316" i="1"/>
  <c r="AF317" i="1"/>
  <c r="AG317" i="1"/>
  <c r="AH317" i="1"/>
  <c r="AI317" i="1"/>
  <c r="AF318" i="1"/>
  <c r="AG318" i="1"/>
  <c r="AH318" i="1"/>
  <c r="AI318" i="1"/>
  <c r="AF319" i="1"/>
  <c r="AG319" i="1"/>
  <c r="AH319" i="1"/>
  <c r="AI319" i="1"/>
  <c r="AF320" i="1"/>
  <c r="AG320" i="1"/>
  <c r="AH320" i="1"/>
  <c r="AI320" i="1"/>
  <c r="AF321" i="1"/>
  <c r="AG321" i="1"/>
  <c r="AH321" i="1"/>
  <c r="AI321" i="1"/>
  <c r="AF322" i="1"/>
  <c r="AG322" i="1"/>
  <c r="AH322" i="1"/>
  <c r="AI322" i="1"/>
  <c r="AF323" i="1"/>
  <c r="AG323" i="1"/>
  <c r="AH323" i="1"/>
  <c r="AI323" i="1"/>
  <c r="AF324" i="1"/>
  <c r="AG324" i="1"/>
  <c r="AH324" i="1"/>
  <c r="AI324" i="1"/>
  <c r="AF325" i="1"/>
  <c r="AG325" i="1"/>
  <c r="AH325" i="1"/>
  <c r="AI325" i="1"/>
  <c r="AF326" i="1"/>
  <c r="AG326" i="1"/>
  <c r="AH326" i="1"/>
  <c r="AI326" i="1"/>
  <c r="AF327" i="1"/>
  <c r="AG327" i="1"/>
  <c r="AH327" i="1"/>
  <c r="AI327" i="1"/>
  <c r="AF328" i="1"/>
  <c r="AG328" i="1"/>
  <c r="AH328" i="1"/>
  <c r="AI328" i="1"/>
  <c r="AF329" i="1"/>
  <c r="AG329" i="1"/>
  <c r="AH329" i="1"/>
  <c r="AI329" i="1"/>
  <c r="AF330" i="1"/>
  <c r="AG330" i="1"/>
  <c r="AH330" i="1"/>
  <c r="AI330" i="1"/>
  <c r="AF331" i="1"/>
  <c r="AG331" i="1"/>
  <c r="AH331" i="1"/>
  <c r="AI331" i="1"/>
  <c r="AF332" i="1"/>
  <c r="AG332" i="1"/>
  <c r="AH332" i="1"/>
  <c r="AI332" i="1"/>
  <c r="AF333" i="1"/>
  <c r="AG333" i="1"/>
  <c r="AH333" i="1"/>
  <c r="AI333" i="1"/>
  <c r="AF334" i="1"/>
  <c r="AG334" i="1"/>
  <c r="AH334" i="1"/>
  <c r="AI334" i="1"/>
  <c r="AF335" i="1"/>
  <c r="AG335" i="1"/>
  <c r="AH335" i="1"/>
  <c r="AI335" i="1"/>
  <c r="AF336" i="1"/>
  <c r="AG336" i="1"/>
  <c r="AH336" i="1"/>
  <c r="AI336" i="1"/>
  <c r="AF337" i="1"/>
  <c r="AG337" i="1"/>
  <c r="AH337" i="1"/>
  <c r="AI337" i="1"/>
  <c r="AF338" i="1"/>
  <c r="AG338" i="1"/>
  <c r="AH338" i="1"/>
  <c r="AI338" i="1"/>
  <c r="AF339" i="1"/>
  <c r="AG339" i="1"/>
  <c r="AH339" i="1"/>
  <c r="AI339" i="1"/>
  <c r="AF340" i="1"/>
  <c r="AG340" i="1"/>
  <c r="AH340" i="1"/>
  <c r="AI340" i="1"/>
  <c r="AF341" i="1"/>
  <c r="AG341" i="1"/>
  <c r="AH341" i="1"/>
  <c r="AI341" i="1"/>
  <c r="AF342" i="1"/>
  <c r="AG342" i="1"/>
  <c r="AH342" i="1"/>
  <c r="AI342" i="1"/>
  <c r="AF343" i="1"/>
  <c r="AG343" i="1"/>
  <c r="AH343" i="1"/>
  <c r="AI343" i="1"/>
  <c r="AF344" i="1"/>
  <c r="AG344" i="1"/>
  <c r="AH344" i="1"/>
  <c r="AI344" i="1"/>
  <c r="AF345" i="1"/>
  <c r="AG345" i="1"/>
  <c r="AH345" i="1"/>
  <c r="AI345" i="1"/>
  <c r="AF346" i="1"/>
  <c r="AG346" i="1"/>
  <c r="AH346" i="1"/>
  <c r="AI346" i="1"/>
  <c r="AF347" i="1"/>
  <c r="AG347" i="1"/>
  <c r="AH347" i="1"/>
  <c r="AI347" i="1"/>
  <c r="AF348" i="1"/>
  <c r="AG348" i="1"/>
  <c r="AH348" i="1"/>
  <c r="AI348" i="1"/>
  <c r="AF349" i="1"/>
  <c r="AG349" i="1"/>
  <c r="AH349" i="1"/>
  <c r="AI349" i="1"/>
  <c r="AF350" i="1"/>
  <c r="AG350" i="1"/>
  <c r="AH350" i="1"/>
  <c r="AI350" i="1"/>
  <c r="AF351" i="1"/>
  <c r="AG351" i="1"/>
  <c r="AH351" i="1"/>
  <c r="AI351" i="1"/>
  <c r="AF352" i="1"/>
  <c r="AG352" i="1"/>
  <c r="AH352" i="1"/>
  <c r="AI352" i="1"/>
  <c r="AF353" i="1"/>
  <c r="AG353" i="1"/>
  <c r="AH353" i="1"/>
  <c r="AI353" i="1"/>
  <c r="AF354" i="1"/>
  <c r="AG354" i="1"/>
  <c r="AH354" i="1"/>
  <c r="AI354" i="1"/>
  <c r="AF355" i="1"/>
  <c r="AG355" i="1"/>
  <c r="AH355" i="1"/>
  <c r="AI355" i="1"/>
  <c r="AF356" i="1"/>
  <c r="AG356" i="1"/>
  <c r="AH356" i="1"/>
  <c r="AI356" i="1"/>
  <c r="AF357" i="1"/>
  <c r="AG357" i="1"/>
  <c r="AH357" i="1"/>
  <c r="AI357" i="1"/>
  <c r="AF358" i="1"/>
  <c r="AG358" i="1"/>
  <c r="AH358" i="1"/>
  <c r="AI358" i="1"/>
  <c r="AF359" i="1"/>
  <c r="AG359" i="1"/>
  <c r="AH359" i="1"/>
  <c r="AI359" i="1"/>
  <c r="AF360" i="1"/>
  <c r="AG360" i="1"/>
  <c r="AH360" i="1"/>
  <c r="AI360" i="1"/>
  <c r="AF361" i="1"/>
  <c r="AG361" i="1"/>
  <c r="AH361" i="1"/>
  <c r="AI361" i="1"/>
  <c r="AF362" i="1"/>
  <c r="AG362" i="1"/>
  <c r="AH362" i="1"/>
  <c r="AI362" i="1"/>
  <c r="AF363" i="1"/>
  <c r="AG363" i="1"/>
  <c r="AH363" i="1"/>
  <c r="AI363" i="1"/>
  <c r="AF364" i="1"/>
  <c r="AG364" i="1"/>
  <c r="AH364" i="1"/>
  <c r="AI364" i="1"/>
  <c r="AF365" i="1"/>
  <c r="AG365" i="1"/>
  <c r="AH365" i="1"/>
  <c r="AI365" i="1"/>
  <c r="AF366" i="1"/>
  <c r="AG366" i="1"/>
  <c r="AH366" i="1"/>
  <c r="AI366" i="1"/>
  <c r="AF367" i="1"/>
  <c r="AG367" i="1"/>
  <c r="AH367" i="1"/>
  <c r="AI367" i="1"/>
  <c r="AF368" i="1"/>
  <c r="AG368" i="1"/>
  <c r="AH368" i="1"/>
  <c r="AI368" i="1"/>
  <c r="AF369" i="1"/>
  <c r="AG369" i="1"/>
  <c r="AH369" i="1"/>
  <c r="AI369" i="1"/>
  <c r="AF370" i="1"/>
  <c r="AG370" i="1"/>
  <c r="AH370" i="1"/>
  <c r="AI370" i="1"/>
  <c r="AF371" i="1"/>
  <c r="AG371" i="1"/>
  <c r="AH371" i="1"/>
  <c r="AI371" i="1"/>
  <c r="AF372" i="1"/>
  <c r="AG372" i="1"/>
  <c r="AH372" i="1"/>
  <c r="AI372" i="1"/>
  <c r="AF373" i="1"/>
  <c r="AG373" i="1"/>
  <c r="AH373" i="1"/>
  <c r="AI373" i="1"/>
  <c r="AF374" i="1"/>
  <c r="AG374" i="1"/>
  <c r="AH374" i="1"/>
  <c r="AI374" i="1"/>
  <c r="AF375" i="1"/>
  <c r="AG375" i="1"/>
  <c r="AH375" i="1"/>
  <c r="AI375" i="1"/>
  <c r="AF376" i="1"/>
  <c r="AG376" i="1"/>
  <c r="AH376" i="1"/>
  <c r="AI376" i="1"/>
  <c r="AF377" i="1"/>
  <c r="AG377" i="1"/>
  <c r="AH377" i="1"/>
  <c r="AI377" i="1"/>
  <c r="AF378" i="1"/>
  <c r="AG378" i="1"/>
  <c r="AH378" i="1"/>
  <c r="AI378" i="1"/>
  <c r="AF379" i="1"/>
  <c r="AG379" i="1"/>
  <c r="AH379" i="1"/>
  <c r="AI379" i="1"/>
  <c r="AF380" i="1"/>
  <c r="AG380" i="1"/>
  <c r="AH380" i="1"/>
  <c r="AI380" i="1"/>
  <c r="AF381" i="1"/>
  <c r="AG381" i="1"/>
  <c r="AH381" i="1"/>
  <c r="AI381" i="1"/>
  <c r="AF382" i="1"/>
  <c r="AG382" i="1"/>
  <c r="AH382" i="1"/>
  <c r="AI382" i="1"/>
  <c r="AF383" i="1"/>
  <c r="AG383" i="1"/>
  <c r="AH383" i="1"/>
  <c r="AI383" i="1"/>
  <c r="AF384" i="1"/>
  <c r="AG384" i="1"/>
  <c r="AH384" i="1"/>
  <c r="AI384" i="1"/>
  <c r="AF385" i="1"/>
  <c r="AG385" i="1"/>
  <c r="AH385" i="1"/>
  <c r="AI385" i="1"/>
  <c r="AF386" i="1"/>
  <c r="AG386" i="1"/>
  <c r="AH386" i="1"/>
  <c r="AI386" i="1"/>
  <c r="AF387" i="1"/>
  <c r="AG387" i="1"/>
  <c r="AH387" i="1"/>
  <c r="AI387" i="1"/>
  <c r="AF388" i="1"/>
  <c r="AG388" i="1"/>
  <c r="AH388" i="1"/>
  <c r="AI388" i="1"/>
  <c r="AF389" i="1"/>
  <c r="AG389" i="1"/>
  <c r="AH389" i="1"/>
  <c r="AI389" i="1"/>
  <c r="AF390" i="1"/>
  <c r="AG390" i="1"/>
  <c r="AH390" i="1"/>
  <c r="AI390" i="1"/>
  <c r="AF391" i="1"/>
  <c r="AG391" i="1"/>
  <c r="AH391" i="1"/>
  <c r="AI391" i="1"/>
  <c r="AF392" i="1"/>
  <c r="AG392" i="1"/>
  <c r="AH392" i="1"/>
  <c r="AI392" i="1"/>
  <c r="AF393" i="1"/>
  <c r="AG393" i="1"/>
  <c r="AH393" i="1"/>
  <c r="AI393" i="1"/>
  <c r="AF394" i="1"/>
  <c r="AG394" i="1"/>
  <c r="AH394" i="1"/>
  <c r="AI394" i="1"/>
  <c r="AF395" i="1"/>
  <c r="AG395" i="1"/>
  <c r="AH395" i="1"/>
  <c r="AI395" i="1"/>
  <c r="AI3" i="1"/>
  <c r="AH3" i="1"/>
  <c r="AG3" i="1"/>
  <c r="AD4" i="1"/>
  <c r="AE4" i="1"/>
  <c r="AK4" i="1"/>
  <c r="AD5" i="1"/>
  <c r="AE5" i="1"/>
  <c r="AK5" i="1"/>
  <c r="AD6" i="1"/>
  <c r="AE6" i="1"/>
  <c r="AK6" i="1"/>
  <c r="AD7" i="1"/>
  <c r="AE7" i="1"/>
  <c r="AK7" i="1"/>
  <c r="AD8" i="1"/>
  <c r="AE8" i="1"/>
  <c r="AK8" i="1"/>
  <c r="AD9" i="1"/>
  <c r="AE9" i="1"/>
  <c r="AK9" i="1"/>
  <c r="AD10" i="1"/>
  <c r="AE10" i="1"/>
  <c r="AK10" i="1"/>
  <c r="AD11" i="1"/>
  <c r="AE11" i="1"/>
  <c r="AK11" i="1"/>
  <c r="AD12" i="1"/>
  <c r="AE12" i="1"/>
  <c r="AK12" i="1"/>
  <c r="AD13" i="1"/>
  <c r="AE13" i="1"/>
  <c r="AK13" i="1"/>
  <c r="AD14" i="1"/>
  <c r="AE14" i="1"/>
  <c r="AK14" i="1"/>
  <c r="AD15" i="1"/>
  <c r="AE15" i="1"/>
  <c r="AK15" i="1"/>
  <c r="AD16" i="1"/>
  <c r="AE16" i="1"/>
  <c r="AK16" i="1"/>
  <c r="AD17" i="1"/>
  <c r="AE17" i="1"/>
  <c r="AK17" i="1"/>
  <c r="AD18" i="1"/>
  <c r="AE18" i="1"/>
  <c r="AK18" i="1"/>
  <c r="AD19" i="1"/>
  <c r="AE19" i="1"/>
  <c r="AK19" i="1"/>
  <c r="AD20" i="1"/>
  <c r="AE20" i="1"/>
  <c r="AK20" i="1"/>
  <c r="AD21" i="1"/>
  <c r="AE21" i="1"/>
  <c r="AK21" i="1"/>
  <c r="AD22" i="1"/>
  <c r="AE22" i="1"/>
  <c r="AK22" i="1"/>
  <c r="AD23" i="1"/>
  <c r="AE23" i="1"/>
  <c r="AK23" i="1"/>
  <c r="AD24" i="1"/>
  <c r="AE24" i="1"/>
  <c r="AK24" i="1"/>
  <c r="AD25" i="1"/>
  <c r="AE25" i="1"/>
  <c r="AK25" i="1"/>
  <c r="AD26" i="1"/>
  <c r="AE26" i="1"/>
  <c r="AK26" i="1"/>
  <c r="AD27" i="1"/>
  <c r="AE27" i="1"/>
  <c r="AK27" i="1"/>
  <c r="AD28" i="1"/>
  <c r="AE28" i="1"/>
  <c r="AK28" i="1"/>
  <c r="AD29" i="1"/>
  <c r="AE29" i="1"/>
  <c r="AK29" i="1"/>
  <c r="AD30" i="1"/>
  <c r="AE30" i="1"/>
  <c r="AK30" i="1"/>
  <c r="AD31" i="1"/>
  <c r="AE31" i="1"/>
  <c r="AK31" i="1"/>
  <c r="AD32" i="1"/>
  <c r="AE32" i="1"/>
  <c r="AK32" i="1"/>
  <c r="AD33" i="1"/>
  <c r="AE33" i="1"/>
  <c r="AK33" i="1"/>
  <c r="AD34" i="1"/>
  <c r="AE34" i="1"/>
  <c r="AK34" i="1"/>
  <c r="AD35" i="1"/>
  <c r="AE35" i="1"/>
  <c r="AK35" i="1"/>
  <c r="AD36" i="1"/>
  <c r="AE36" i="1"/>
  <c r="AK36" i="1"/>
  <c r="AD37" i="1"/>
  <c r="AE37" i="1"/>
  <c r="AK37" i="1"/>
  <c r="AD38" i="1"/>
  <c r="AE38" i="1"/>
  <c r="AK38" i="1"/>
  <c r="AD39" i="1"/>
  <c r="AE39" i="1"/>
  <c r="AK39" i="1"/>
  <c r="AD40" i="1"/>
  <c r="AE40" i="1"/>
  <c r="AK40" i="1"/>
  <c r="AD41" i="1"/>
  <c r="AE41" i="1"/>
  <c r="AK41" i="1"/>
  <c r="AD42" i="1"/>
  <c r="AE42" i="1"/>
  <c r="AK42" i="1"/>
  <c r="AD43" i="1"/>
  <c r="AE43" i="1"/>
  <c r="AK43" i="1"/>
  <c r="AD44" i="1"/>
  <c r="AE44" i="1"/>
  <c r="AK44" i="1"/>
  <c r="AD45" i="1"/>
  <c r="AE45" i="1"/>
  <c r="AK45" i="1"/>
  <c r="AD46" i="1"/>
  <c r="AE46" i="1"/>
  <c r="AK46" i="1"/>
  <c r="AD47" i="1"/>
  <c r="AE47" i="1"/>
  <c r="AK47" i="1"/>
  <c r="AD48" i="1"/>
  <c r="AE48" i="1"/>
  <c r="AK48" i="1"/>
  <c r="AD49" i="1"/>
  <c r="AE49" i="1"/>
  <c r="AK49" i="1"/>
  <c r="AD50" i="1"/>
  <c r="AE50" i="1"/>
  <c r="AK50" i="1"/>
  <c r="AD51" i="1"/>
  <c r="AE51" i="1"/>
  <c r="AK51" i="1"/>
  <c r="AD52" i="1"/>
  <c r="AE52" i="1"/>
  <c r="AK52" i="1"/>
  <c r="AD53" i="1"/>
  <c r="AE53" i="1"/>
  <c r="AK53" i="1"/>
  <c r="AD54" i="1"/>
  <c r="AE54" i="1"/>
  <c r="AK54" i="1"/>
  <c r="AD55" i="1"/>
  <c r="AE55" i="1"/>
  <c r="AK55" i="1"/>
  <c r="AD56" i="1"/>
  <c r="AE56" i="1"/>
  <c r="AK56" i="1"/>
  <c r="AD57" i="1"/>
  <c r="AE57" i="1"/>
  <c r="AK57" i="1"/>
  <c r="AD58" i="1"/>
  <c r="AE58" i="1"/>
  <c r="AK58" i="1"/>
  <c r="AD59" i="1"/>
  <c r="AE59" i="1"/>
  <c r="AK59" i="1"/>
  <c r="AD60" i="1"/>
  <c r="AE60" i="1"/>
  <c r="AK60" i="1"/>
  <c r="AD61" i="1"/>
  <c r="AE61" i="1"/>
  <c r="AK61" i="1"/>
  <c r="AD62" i="1"/>
  <c r="AE62" i="1"/>
  <c r="AK62" i="1"/>
  <c r="AD63" i="1"/>
  <c r="AE63" i="1"/>
  <c r="AK63" i="1"/>
  <c r="AD64" i="1"/>
  <c r="AE64" i="1"/>
  <c r="AK64" i="1"/>
  <c r="AD65" i="1"/>
  <c r="AE65" i="1"/>
  <c r="AK65" i="1"/>
  <c r="AD66" i="1"/>
  <c r="AE66" i="1"/>
  <c r="AK66" i="1"/>
  <c r="AD67" i="1"/>
  <c r="AE67" i="1"/>
  <c r="AK67" i="1"/>
  <c r="AD68" i="1"/>
  <c r="AE68" i="1"/>
  <c r="AK68" i="1"/>
  <c r="AD69" i="1"/>
  <c r="AE69" i="1"/>
  <c r="AK69" i="1"/>
  <c r="AD70" i="1"/>
  <c r="AE70" i="1"/>
  <c r="AK70" i="1"/>
  <c r="AD71" i="1"/>
  <c r="AE71" i="1"/>
  <c r="AK71" i="1"/>
  <c r="AD72" i="1"/>
  <c r="AE72" i="1"/>
  <c r="AK72" i="1"/>
  <c r="AD73" i="1"/>
  <c r="AE73" i="1"/>
  <c r="AK73" i="1"/>
  <c r="AD74" i="1"/>
  <c r="AE74" i="1"/>
  <c r="AK74" i="1"/>
  <c r="AD75" i="1"/>
  <c r="AE75" i="1"/>
  <c r="AK75" i="1"/>
  <c r="AD76" i="1"/>
  <c r="AE76" i="1"/>
  <c r="AK76" i="1"/>
  <c r="AD77" i="1"/>
  <c r="AE77" i="1"/>
  <c r="AK77" i="1"/>
  <c r="AD78" i="1"/>
  <c r="AE78" i="1"/>
  <c r="AK78" i="1"/>
  <c r="AD79" i="1"/>
  <c r="AE79" i="1"/>
  <c r="AK79" i="1"/>
  <c r="AD80" i="1"/>
  <c r="AE80" i="1"/>
  <c r="AK80" i="1"/>
  <c r="AD81" i="1"/>
  <c r="AE81" i="1"/>
  <c r="AK81" i="1"/>
  <c r="AD82" i="1"/>
  <c r="AE82" i="1"/>
  <c r="AK82" i="1"/>
  <c r="AD83" i="1"/>
  <c r="AE83" i="1"/>
  <c r="AK83" i="1"/>
  <c r="AD84" i="1"/>
  <c r="AE84" i="1"/>
  <c r="AK84" i="1"/>
  <c r="AD85" i="1"/>
  <c r="AE85" i="1"/>
  <c r="AK85" i="1"/>
  <c r="AD86" i="1"/>
  <c r="AE86" i="1"/>
  <c r="AK86" i="1"/>
  <c r="AD87" i="1"/>
  <c r="AE87" i="1"/>
  <c r="AK87" i="1"/>
  <c r="AD88" i="1"/>
  <c r="AE88" i="1"/>
  <c r="AK88" i="1"/>
  <c r="AD89" i="1"/>
  <c r="AE89" i="1"/>
  <c r="AK89" i="1"/>
  <c r="AD90" i="1"/>
  <c r="AE90" i="1"/>
  <c r="AK90" i="1"/>
  <c r="AD91" i="1"/>
  <c r="AE91" i="1"/>
  <c r="AK91" i="1"/>
  <c r="AD92" i="1"/>
  <c r="AE92" i="1"/>
  <c r="AK92" i="1"/>
  <c r="AD93" i="1"/>
  <c r="AE93" i="1"/>
  <c r="AK93" i="1"/>
  <c r="AD94" i="1"/>
  <c r="AE94" i="1"/>
  <c r="AK94" i="1"/>
  <c r="AD95" i="1"/>
  <c r="AE95" i="1"/>
  <c r="AK95" i="1"/>
  <c r="AD96" i="1"/>
  <c r="AE96" i="1"/>
  <c r="AK96" i="1"/>
  <c r="AD97" i="1"/>
  <c r="AE97" i="1"/>
  <c r="AK97" i="1"/>
  <c r="AD98" i="1"/>
  <c r="AE98" i="1"/>
  <c r="AK98" i="1"/>
  <c r="AD99" i="1"/>
  <c r="AE99" i="1"/>
  <c r="AK99" i="1"/>
  <c r="AD100" i="1"/>
  <c r="AE100" i="1"/>
  <c r="AK100" i="1"/>
  <c r="AD101" i="1"/>
  <c r="AE101" i="1"/>
  <c r="AK101" i="1"/>
  <c r="AD102" i="1"/>
  <c r="AE102" i="1"/>
  <c r="AK102" i="1"/>
  <c r="AD103" i="1"/>
  <c r="AE103" i="1"/>
  <c r="AK103" i="1"/>
  <c r="AD104" i="1"/>
  <c r="AE104" i="1"/>
  <c r="AK104" i="1"/>
  <c r="AD105" i="1"/>
  <c r="AE105" i="1"/>
  <c r="AK105" i="1"/>
  <c r="AD106" i="1"/>
  <c r="AE106" i="1"/>
  <c r="AK106" i="1"/>
  <c r="AD107" i="1"/>
  <c r="AE107" i="1"/>
  <c r="AK107" i="1"/>
  <c r="AD108" i="1"/>
  <c r="AE108" i="1"/>
  <c r="AK108" i="1"/>
  <c r="AD109" i="1"/>
  <c r="AE109" i="1"/>
  <c r="AK109" i="1"/>
  <c r="AD110" i="1"/>
  <c r="AE110" i="1"/>
  <c r="AK110" i="1"/>
  <c r="AD111" i="1"/>
  <c r="AE111" i="1"/>
  <c r="AK111" i="1"/>
  <c r="AD112" i="1"/>
  <c r="AE112" i="1"/>
  <c r="AK112" i="1"/>
  <c r="AD113" i="1"/>
  <c r="AE113" i="1"/>
  <c r="AK113" i="1"/>
  <c r="AD114" i="1"/>
  <c r="AE114" i="1"/>
  <c r="AK114" i="1"/>
  <c r="AD115" i="1"/>
  <c r="AE115" i="1"/>
  <c r="AK115" i="1"/>
  <c r="AD116" i="1"/>
  <c r="AE116" i="1"/>
  <c r="AK116" i="1"/>
  <c r="AD117" i="1"/>
  <c r="AE117" i="1"/>
  <c r="AK117" i="1"/>
  <c r="AD118" i="1"/>
  <c r="AE118" i="1"/>
  <c r="AK118" i="1"/>
  <c r="AD119" i="1"/>
  <c r="AE119" i="1"/>
  <c r="AK119" i="1"/>
  <c r="AD120" i="1"/>
  <c r="AE120" i="1"/>
  <c r="AK120" i="1"/>
  <c r="AD121" i="1"/>
  <c r="AE121" i="1"/>
  <c r="AK121" i="1"/>
  <c r="AD122" i="1"/>
  <c r="AE122" i="1"/>
  <c r="AK122" i="1"/>
  <c r="AD123" i="1"/>
  <c r="AE123" i="1"/>
  <c r="AK123" i="1"/>
  <c r="AD124" i="1"/>
  <c r="AE124" i="1"/>
  <c r="AK124" i="1"/>
  <c r="AD125" i="1"/>
  <c r="AE125" i="1"/>
  <c r="AK125" i="1"/>
  <c r="AD126" i="1"/>
  <c r="AE126" i="1"/>
  <c r="AK126" i="1"/>
  <c r="AD127" i="1"/>
  <c r="AE127" i="1"/>
  <c r="AK127" i="1"/>
  <c r="AD128" i="1"/>
  <c r="AE128" i="1"/>
  <c r="AK128" i="1"/>
  <c r="AD129" i="1"/>
  <c r="AE129" i="1"/>
  <c r="AK129" i="1"/>
  <c r="AD130" i="1"/>
  <c r="AE130" i="1"/>
  <c r="AK130" i="1"/>
  <c r="AD131" i="1"/>
  <c r="AE131" i="1"/>
  <c r="AK131" i="1"/>
  <c r="AD132" i="1"/>
  <c r="AE132" i="1"/>
  <c r="AK132" i="1"/>
  <c r="AD133" i="1"/>
  <c r="AE133" i="1"/>
  <c r="AK133" i="1"/>
  <c r="AD134" i="1"/>
  <c r="AE134" i="1"/>
  <c r="AK134" i="1"/>
  <c r="AD135" i="1"/>
  <c r="AE135" i="1"/>
  <c r="AK135" i="1"/>
  <c r="AD136" i="1"/>
  <c r="AE136" i="1"/>
  <c r="AK136" i="1"/>
  <c r="AD137" i="1"/>
  <c r="AE137" i="1"/>
  <c r="AK137" i="1"/>
  <c r="AD138" i="1"/>
  <c r="AE138" i="1"/>
  <c r="AK138" i="1"/>
  <c r="AD139" i="1"/>
  <c r="AE139" i="1"/>
  <c r="AK139" i="1"/>
  <c r="AD140" i="1"/>
  <c r="AE140" i="1"/>
  <c r="AK140" i="1"/>
  <c r="AD141" i="1"/>
  <c r="AE141" i="1"/>
  <c r="AK141" i="1"/>
  <c r="AD142" i="1"/>
  <c r="AE142" i="1"/>
  <c r="AK142" i="1"/>
  <c r="AD143" i="1"/>
  <c r="AE143" i="1"/>
  <c r="AK143" i="1"/>
  <c r="AD144" i="1"/>
  <c r="AE144" i="1"/>
  <c r="AK144" i="1"/>
  <c r="AD145" i="1"/>
  <c r="AE145" i="1"/>
  <c r="AK145" i="1"/>
  <c r="AD146" i="1"/>
  <c r="AE146" i="1"/>
  <c r="AK146" i="1"/>
  <c r="AD147" i="1"/>
  <c r="AE147" i="1"/>
  <c r="AK147" i="1"/>
  <c r="AD148" i="1"/>
  <c r="AE148" i="1"/>
  <c r="AK148" i="1"/>
  <c r="AD149" i="1"/>
  <c r="AE149" i="1"/>
  <c r="AK149" i="1"/>
  <c r="AD150" i="1"/>
  <c r="AE150" i="1"/>
  <c r="AK150" i="1"/>
  <c r="AD151" i="1"/>
  <c r="AE151" i="1"/>
  <c r="AK151" i="1"/>
  <c r="AD152" i="1"/>
  <c r="AE152" i="1"/>
  <c r="AK152" i="1"/>
  <c r="AD153" i="1"/>
  <c r="AE153" i="1"/>
  <c r="AK153" i="1"/>
  <c r="AD154" i="1"/>
  <c r="AE154" i="1"/>
  <c r="AK154" i="1"/>
  <c r="AD155" i="1"/>
  <c r="AE155" i="1"/>
  <c r="AK155" i="1"/>
  <c r="AD156" i="1"/>
  <c r="AE156" i="1"/>
  <c r="AK156" i="1"/>
  <c r="AD157" i="1"/>
  <c r="AE157" i="1"/>
  <c r="AK157" i="1"/>
  <c r="AD158" i="1"/>
  <c r="AE158" i="1"/>
  <c r="AK158" i="1"/>
  <c r="AD159" i="1"/>
  <c r="AE159" i="1"/>
  <c r="AK159" i="1"/>
  <c r="AD160" i="1"/>
  <c r="AE160" i="1"/>
  <c r="AK160" i="1"/>
  <c r="AD161" i="1"/>
  <c r="AE161" i="1"/>
  <c r="AK161" i="1"/>
  <c r="AD162" i="1"/>
  <c r="AE162" i="1"/>
  <c r="AK162" i="1"/>
  <c r="AD163" i="1"/>
  <c r="AE163" i="1"/>
  <c r="AK163" i="1"/>
  <c r="AD164" i="1"/>
  <c r="AE164" i="1"/>
  <c r="AK164" i="1"/>
  <c r="AD165" i="1"/>
  <c r="AE165" i="1"/>
  <c r="AK165" i="1"/>
  <c r="AD166" i="1"/>
  <c r="AE166" i="1"/>
  <c r="AK166" i="1"/>
  <c r="AD167" i="1"/>
  <c r="AE167" i="1"/>
  <c r="AK167" i="1"/>
  <c r="AD168" i="1"/>
  <c r="AE168" i="1"/>
  <c r="AK168" i="1"/>
  <c r="AD169" i="1"/>
  <c r="AE169" i="1"/>
  <c r="AK169" i="1"/>
  <c r="AD170" i="1"/>
  <c r="AE170" i="1"/>
  <c r="AK170" i="1"/>
  <c r="AD171" i="1"/>
  <c r="AE171" i="1"/>
  <c r="AK171" i="1"/>
  <c r="AD172" i="1"/>
  <c r="AE172" i="1"/>
  <c r="AK172" i="1"/>
  <c r="AD173" i="1"/>
  <c r="AE173" i="1"/>
  <c r="AK173" i="1"/>
  <c r="AD174" i="1"/>
  <c r="AE174" i="1"/>
  <c r="AK174" i="1"/>
  <c r="AD175" i="1"/>
  <c r="AE175" i="1"/>
  <c r="AK175" i="1"/>
  <c r="AD176" i="1"/>
  <c r="AE176" i="1"/>
  <c r="AK176" i="1"/>
  <c r="AD177" i="1"/>
  <c r="AE177" i="1"/>
  <c r="AK177" i="1"/>
  <c r="AD178" i="1"/>
  <c r="AE178" i="1"/>
  <c r="AK178" i="1"/>
  <c r="AD179" i="1"/>
  <c r="AE179" i="1"/>
  <c r="AK179" i="1"/>
  <c r="AD180" i="1"/>
  <c r="AE180" i="1"/>
  <c r="AK180" i="1"/>
  <c r="AD181" i="1"/>
  <c r="AE181" i="1"/>
  <c r="AK181" i="1"/>
  <c r="AD182" i="1"/>
  <c r="AE182" i="1"/>
  <c r="AK182" i="1"/>
  <c r="AD183" i="1"/>
  <c r="AE183" i="1"/>
  <c r="AK183" i="1"/>
  <c r="AD184" i="1"/>
  <c r="AE184" i="1"/>
  <c r="AK184" i="1"/>
  <c r="AD185" i="1"/>
  <c r="AE185" i="1"/>
  <c r="AK185" i="1"/>
  <c r="AD186" i="1"/>
  <c r="AE186" i="1"/>
  <c r="AK186" i="1"/>
  <c r="AD187" i="1"/>
  <c r="AE187" i="1"/>
  <c r="AK187" i="1"/>
  <c r="AD188" i="1"/>
  <c r="AE188" i="1"/>
  <c r="AK188" i="1"/>
  <c r="AD189" i="1"/>
  <c r="AE189" i="1"/>
  <c r="AK189" i="1"/>
  <c r="AD190" i="1"/>
  <c r="AE190" i="1"/>
  <c r="AK190" i="1"/>
  <c r="AD191" i="1"/>
  <c r="AE191" i="1"/>
  <c r="AK191" i="1"/>
  <c r="AD192" i="1"/>
  <c r="AE192" i="1"/>
  <c r="AK192" i="1"/>
  <c r="AD193" i="1"/>
  <c r="AE193" i="1"/>
  <c r="AK193" i="1"/>
  <c r="AD194" i="1"/>
  <c r="AE194" i="1"/>
  <c r="AK194" i="1"/>
  <c r="AD195" i="1"/>
  <c r="AE195" i="1"/>
  <c r="AK195" i="1"/>
  <c r="AD196" i="1"/>
  <c r="AE196" i="1"/>
  <c r="AK196" i="1"/>
  <c r="AD197" i="1"/>
  <c r="AE197" i="1"/>
  <c r="AK197" i="1"/>
  <c r="AD198" i="1"/>
  <c r="AE198" i="1"/>
  <c r="AK198" i="1"/>
  <c r="AD199" i="1"/>
  <c r="AE199" i="1"/>
  <c r="AK199" i="1"/>
  <c r="AD200" i="1"/>
  <c r="AE200" i="1"/>
  <c r="AK200" i="1"/>
  <c r="AD201" i="1"/>
  <c r="AE201" i="1"/>
  <c r="AK201" i="1"/>
  <c r="AD202" i="1"/>
  <c r="AE202" i="1"/>
  <c r="AK202" i="1"/>
  <c r="AD203" i="1"/>
  <c r="AE203" i="1"/>
  <c r="AK203" i="1"/>
  <c r="AD204" i="1"/>
  <c r="AE204" i="1"/>
  <c r="AK204" i="1"/>
  <c r="AD205" i="1"/>
  <c r="AE205" i="1"/>
  <c r="AK205" i="1"/>
  <c r="AD206" i="1"/>
  <c r="AE206" i="1"/>
  <c r="AK206" i="1"/>
  <c r="AD207" i="1"/>
  <c r="AE207" i="1"/>
  <c r="AK207" i="1"/>
  <c r="AD208" i="1"/>
  <c r="AE208" i="1"/>
  <c r="AK208" i="1"/>
  <c r="AD209" i="1"/>
  <c r="AE209" i="1"/>
  <c r="AK209" i="1"/>
  <c r="AD210" i="1"/>
  <c r="AE210" i="1"/>
  <c r="AK210" i="1"/>
  <c r="AD211" i="1"/>
  <c r="AE211" i="1"/>
  <c r="AK211" i="1"/>
  <c r="AD212" i="1"/>
  <c r="AE212" i="1"/>
  <c r="AK212" i="1"/>
  <c r="AD213" i="1"/>
  <c r="AE213" i="1"/>
  <c r="AK213" i="1"/>
  <c r="AD214" i="1"/>
  <c r="AE214" i="1"/>
  <c r="AK214" i="1"/>
  <c r="AD215" i="1"/>
  <c r="AE215" i="1"/>
  <c r="AK215" i="1"/>
  <c r="AD216" i="1"/>
  <c r="AE216" i="1"/>
  <c r="AK216" i="1"/>
  <c r="AD217" i="1"/>
  <c r="AE217" i="1"/>
  <c r="AK217" i="1"/>
  <c r="AD218" i="1"/>
  <c r="AE218" i="1"/>
  <c r="AK218" i="1"/>
  <c r="AD219" i="1"/>
  <c r="AE219" i="1"/>
  <c r="AK219" i="1"/>
  <c r="AD220" i="1"/>
  <c r="AE220" i="1"/>
  <c r="AK220" i="1"/>
  <c r="AD221" i="1"/>
  <c r="AE221" i="1"/>
  <c r="AK221" i="1"/>
  <c r="AD222" i="1"/>
  <c r="AE222" i="1"/>
  <c r="AK222" i="1"/>
  <c r="AD223" i="1"/>
  <c r="AE223" i="1"/>
  <c r="AK223" i="1"/>
  <c r="AD224" i="1"/>
  <c r="AE224" i="1"/>
  <c r="AK224" i="1"/>
  <c r="AD225" i="1"/>
  <c r="AE225" i="1"/>
  <c r="AK225" i="1"/>
  <c r="AD226" i="1"/>
  <c r="AE226" i="1"/>
  <c r="AK226" i="1"/>
  <c r="AD227" i="1"/>
  <c r="AE227" i="1"/>
  <c r="AK227" i="1"/>
  <c r="AD228" i="1"/>
  <c r="AE228" i="1"/>
  <c r="AK228" i="1"/>
  <c r="AD229" i="1"/>
  <c r="AE229" i="1"/>
  <c r="AK229" i="1"/>
  <c r="AD230" i="1"/>
  <c r="AE230" i="1"/>
  <c r="AK230" i="1"/>
  <c r="AD231" i="1"/>
  <c r="AE231" i="1"/>
  <c r="AK231" i="1"/>
  <c r="AD232" i="1"/>
  <c r="AE232" i="1"/>
  <c r="AK232" i="1"/>
  <c r="AD233" i="1"/>
  <c r="AE233" i="1"/>
  <c r="AK233" i="1"/>
  <c r="AD234" i="1"/>
  <c r="AE234" i="1"/>
  <c r="AK234" i="1"/>
  <c r="AD235" i="1"/>
  <c r="AE235" i="1"/>
  <c r="AK235" i="1"/>
  <c r="AD236" i="1"/>
  <c r="AE236" i="1"/>
  <c r="AK236" i="1"/>
  <c r="AD237" i="1"/>
  <c r="AE237" i="1"/>
  <c r="AK237" i="1"/>
  <c r="AD238" i="1"/>
  <c r="AE238" i="1"/>
  <c r="AK238" i="1"/>
  <c r="AD239" i="1"/>
  <c r="AE239" i="1"/>
  <c r="AK239" i="1"/>
  <c r="AD240" i="1"/>
  <c r="AE240" i="1"/>
  <c r="AK240" i="1"/>
  <c r="AD241" i="1"/>
  <c r="AE241" i="1"/>
  <c r="AK241" i="1"/>
  <c r="AD242" i="1"/>
  <c r="AE242" i="1"/>
  <c r="AK242" i="1"/>
  <c r="AD243" i="1"/>
  <c r="AE243" i="1"/>
  <c r="AK243" i="1"/>
  <c r="AD244" i="1"/>
  <c r="AE244" i="1"/>
  <c r="AK244" i="1"/>
  <c r="AD245" i="1"/>
  <c r="AE245" i="1"/>
  <c r="AK245" i="1"/>
  <c r="AD246" i="1"/>
  <c r="AE246" i="1"/>
  <c r="AK246" i="1"/>
  <c r="AD247" i="1"/>
  <c r="AE247" i="1"/>
  <c r="AK247" i="1"/>
  <c r="AD248" i="1"/>
  <c r="AE248" i="1"/>
  <c r="AK248" i="1"/>
  <c r="AD249" i="1"/>
  <c r="AE249" i="1"/>
  <c r="AK249" i="1"/>
  <c r="AD250" i="1"/>
  <c r="AE250" i="1"/>
  <c r="AK250" i="1"/>
  <c r="AD251" i="1"/>
  <c r="AE251" i="1"/>
  <c r="AK251" i="1"/>
  <c r="AD252" i="1"/>
  <c r="AE252" i="1"/>
  <c r="AK252" i="1"/>
  <c r="AD253" i="1"/>
  <c r="AE253" i="1"/>
  <c r="AK253" i="1"/>
  <c r="AD254" i="1"/>
  <c r="AE254" i="1"/>
  <c r="AK254" i="1"/>
  <c r="AD255" i="1"/>
  <c r="AE255" i="1"/>
  <c r="AK255" i="1"/>
  <c r="AD256" i="1"/>
  <c r="AE256" i="1"/>
  <c r="AK256" i="1"/>
  <c r="AD257" i="1"/>
  <c r="AE257" i="1"/>
  <c r="AK257" i="1"/>
  <c r="AD258" i="1"/>
  <c r="AE258" i="1"/>
  <c r="AK258" i="1"/>
  <c r="AD259" i="1"/>
  <c r="AE259" i="1"/>
  <c r="AK259" i="1"/>
  <c r="AD260" i="1"/>
  <c r="AE260" i="1"/>
  <c r="AK260" i="1"/>
  <c r="AD261" i="1"/>
  <c r="AE261" i="1"/>
  <c r="AK261" i="1"/>
  <c r="AD262" i="1"/>
  <c r="AE262" i="1"/>
  <c r="AK262" i="1"/>
  <c r="AD263" i="1"/>
  <c r="AE263" i="1"/>
  <c r="AK263" i="1"/>
  <c r="AD264" i="1"/>
  <c r="AE264" i="1"/>
  <c r="AK264" i="1"/>
  <c r="AD265" i="1"/>
  <c r="AE265" i="1"/>
  <c r="AK265" i="1"/>
  <c r="AD266" i="1"/>
  <c r="AE266" i="1"/>
  <c r="AK266" i="1"/>
  <c r="AD267" i="1"/>
  <c r="AE267" i="1"/>
  <c r="AK267" i="1"/>
  <c r="AD268" i="1"/>
  <c r="AE268" i="1"/>
  <c r="AK268" i="1"/>
  <c r="AD269" i="1"/>
  <c r="AE269" i="1"/>
  <c r="AK269" i="1"/>
  <c r="AD270" i="1"/>
  <c r="AE270" i="1"/>
  <c r="AK270" i="1"/>
  <c r="AD271" i="1"/>
  <c r="AE271" i="1"/>
  <c r="AK271" i="1"/>
  <c r="AD272" i="1"/>
  <c r="AE272" i="1"/>
  <c r="AK272" i="1"/>
  <c r="AD273" i="1"/>
  <c r="AE273" i="1"/>
  <c r="AK273" i="1"/>
  <c r="AD274" i="1"/>
  <c r="AE274" i="1"/>
  <c r="AK274" i="1"/>
  <c r="AD275" i="1"/>
  <c r="AE275" i="1"/>
  <c r="AK275" i="1"/>
  <c r="AD276" i="1"/>
  <c r="AE276" i="1"/>
  <c r="AK276" i="1"/>
  <c r="AD277" i="1"/>
  <c r="AE277" i="1"/>
  <c r="AK277" i="1"/>
  <c r="AD278" i="1"/>
  <c r="AE278" i="1"/>
  <c r="AK278" i="1"/>
  <c r="AD279" i="1"/>
  <c r="AE279" i="1"/>
  <c r="AK279" i="1"/>
  <c r="AD280" i="1"/>
  <c r="AE280" i="1"/>
  <c r="AK280" i="1"/>
  <c r="AD281" i="1"/>
  <c r="AE281" i="1"/>
  <c r="AK281" i="1"/>
  <c r="AD282" i="1"/>
  <c r="AE282" i="1"/>
  <c r="AK282" i="1"/>
  <c r="AD283" i="1"/>
  <c r="AE283" i="1"/>
  <c r="AK283" i="1"/>
  <c r="AD284" i="1"/>
  <c r="AE284" i="1"/>
  <c r="AK284" i="1"/>
  <c r="AD285" i="1"/>
  <c r="AE285" i="1"/>
  <c r="AK285" i="1"/>
  <c r="AD286" i="1"/>
  <c r="AE286" i="1"/>
  <c r="AK286" i="1"/>
  <c r="AD287" i="1"/>
  <c r="AE287" i="1"/>
  <c r="AK287" i="1"/>
  <c r="AD288" i="1"/>
  <c r="AE288" i="1"/>
  <c r="AK288" i="1"/>
  <c r="AD289" i="1"/>
  <c r="AE289" i="1"/>
  <c r="AK289" i="1"/>
  <c r="AD290" i="1"/>
  <c r="AE290" i="1"/>
  <c r="AK290" i="1"/>
  <c r="AD291" i="1"/>
  <c r="AE291" i="1"/>
  <c r="AK291" i="1"/>
  <c r="AD292" i="1"/>
  <c r="AE292" i="1"/>
  <c r="AK292" i="1"/>
  <c r="AD293" i="1"/>
  <c r="AE293" i="1"/>
  <c r="AK293" i="1"/>
  <c r="AD294" i="1"/>
  <c r="AE294" i="1"/>
  <c r="AK294" i="1"/>
  <c r="AD295" i="1"/>
  <c r="AE295" i="1"/>
  <c r="AK295" i="1"/>
  <c r="AD296" i="1"/>
  <c r="AE296" i="1"/>
  <c r="AK296" i="1"/>
  <c r="AD297" i="1"/>
  <c r="AE297" i="1"/>
  <c r="AK297" i="1"/>
  <c r="AD298" i="1"/>
  <c r="AE298" i="1"/>
  <c r="AK298" i="1"/>
  <c r="AD299" i="1"/>
  <c r="AE299" i="1"/>
  <c r="AK299" i="1"/>
  <c r="AD300" i="1"/>
  <c r="AE300" i="1"/>
  <c r="AK300" i="1"/>
  <c r="AD301" i="1"/>
  <c r="AE301" i="1"/>
  <c r="AK301" i="1"/>
  <c r="AD302" i="1"/>
  <c r="AE302" i="1"/>
  <c r="AK302" i="1"/>
  <c r="AD303" i="1"/>
  <c r="AE303" i="1"/>
  <c r="AK303" i="1"/>
  <c r="AD304" i="1"/>
  <c r="AE304" i="1"/>
  <c r="AK304" i="1"/>
  <c r="AD305" i="1"/>
  <c r="AE305" i="1"/>
  <c r="AK305" i="1"/>
  <c r="AD306" i="1"/>
  <c r="AE306" i="1"/>
  <c r="AK306" i="1"/>
  <c r="AD307" i="1"/>
  <c r="AE307" i="1"/>
  <c r="AK307" i="1"/>
  <c r="AD308" i="1"/>
  <c r="AE308" i="1"/>
  <c r="AK308" i="1"/>
  <c r="AD309" i="1"/>
  <c r="AE309" i="1"/>
  <c r="AK309" i="1"/>
  <c r="AD310" i="1"/>
  <c r="AE310" i="1"/>
  <c r="AK310" i="1"/>
  <c r="AD311" i="1"/>
  <c r="AE311" i="1"/>
  <c r="AK311" i="1"/>
  <c r="AD312" i="1"/>
  <c r="AE312" i="1"/>
  <c r="AK312" i="1"/>
  <c r="AD313" i="1"/>
  <c r="AE313" i="1"/>
  <c r="AK313" i="1"/>
  <c r="AD314" i="1"/>
  <c r="AE314" i="1"/>
  <c r="AK314" i="1"/>
  <c r="AD315" i="1"/>
  <c r="AE315" i="1"/>
  <c r="AK315" i="1"/>
  <c r="AD316" i="1"/>
  <c r="AE316" i="1"/>
  <c r="AK316" i="1"/>
  <c r="AD317" i="1"/>
  <c r="AE317" i="1"/>
  <c r="AK317" i="1"/>
  <c r="AD318" i="1"/>
  <c r="AE318" i="1"/>
  <c r="AK318" i="1"/>
  <c r="AD319" i="1"/>
  <c r="AE319" i="1"/>
  <c r="AK319" i="1"/>
  <c r="AD320" i="1"/>
  <c r="AE320" i="1"/>
  <c r="AK320" i="1"/>
  <c r="AD321" i="1"/>
  <c r="AE321" i="1"/>
  <c r="AK321" i="1"/>
  <c r="AD322" i="1"/>
  <c r="AE322" i="1"/>
  <c r="AK322" i="1"/>
  <c r="AD323" i="1"/>
  <c r="AE323" i="1"/>
  <c r="AK323" i="1"/>
  <c r="AD324" i="1"/>
  <c r="AE324" i="1"/>
  <c r="AK324" i="1"/>
  <c r="AD325" i="1"/>
  <c r="AE325" i="1"/>
  <c r="AK325" i="1"/>
  <c r="AD326" i="1"/>
  <c r="AE326" i="1"/>
  <c r="AK326" i="1"/>
  <c r="AD327" i="1"/>
  <c r="AE327" i="1"/>
  <c r="AK327" i="1"/>
  <c r="AD328" i="1"/>
  <c r="AE328" i="1"/>
  <c r="AK328" i="1"/>
  <c r="AD329" i="1"/>
  <c r="AE329" i="1"/>
  <c r="AK329" i="1"/>
  <c r="AD330" i="1"/>
  <c r="AE330" i="1"/>
  <c r="AK330" i="1"/>
  <c r="AD331" i="1"/>
  <c r="AE331" i="1"/>
  <c r="AK331" i="1"/>
  <c r="AD332" i="1"/>
  <c r="AE332" i="1"/>
  <c r="AK332" i="1"/>
  <c r="AD333" i="1"/>
  <c r="AE333" i="1"/>
  <c r="AK333" i="1"/>
  <c r="AD334" i="1"/>
  <c r="AE334" i="1"/>
  <c r="AK334" i="1"/>
  <c r="AD335" i="1"/>
  <c r="AE335" i="1"/>
  <c r="AK335" i="1"/>
  <c r="AD336" i="1"/>
  <c r="AE336" i="1"/>
  <c r="AK336" i="1"/>
  <c r="AD337" i="1"/>
  <c r="AE337" i="1"/>
  <c r="AK337" i="1"/>
  <c r="AD338" i="1"/>
  <c r="AE338" i="1"/>
  <c r="AK338" i="1"/>
  <c r="AD339" i="1"/>
  <c r="AE339" i="1"/>
  <c r="AK339" i="1"/>
  <c r="AD340" i="1"/>
  <c r="AE340" i="1"/>
  <c r="AK340" i="1"/>
  <c r="AD341" i="1"/>
  <c r="AE341" i="1"/>
  <c r="AK341" i="1"/>
  <c r="AD342" i="1"/>
  <c r="AE342" i="1"/>
  <c r="AK342" i="1"/>
  <c r="AD343" i="1"/>
  <c r="AE343" i="1"/>
  <c r="AK343" i="1"/>
  <c r="AD344" i="1"/>
  <c r="AE344" i="1"/>
  <c r="AK344" i="1"/>
  <c r="AD345" i="1"/>
  <c r="AE345" i="1"/>
  <c r="AK345" i="1"/>
  <c r="AD346" i="1"/>
  <c r="AE346" i="1"/>
  <c r="AK346" i="1"/>
  <c r="AD347" i="1"/>
  <c r="AE347" i="1"/>
  <c r="AK347" i="1"/>
  <c r="AD348" i="1"/>
  <c r="AE348" i="1"/>
  <c r="AK348" i="1"/>
  <c r="AD349" i="1"/>
  <c r="AE349" i="1"/>
  <c r="AK349" i="1"/>
  <c r="AD350" i="1"/>
  <c r="AE350" i="1"/>
  <c r="AK350" i="1"/>
  <c r="AD351" i="1"/>
  <c r="AE351" i="1"/>
  <c r="AK351" i="1"/>
  <c r="AD352" i="1"/>
  <c r="AE352" i="1"/>
  <c r="AK352" i="1"/>
  <c r="AD353" i="1"/>
  <c r="AE353" i="1"/>
  <c r="AK353" i="1"/>
  <c r="AD354" i="1"/>
  <c r="AE354" i="1"/>
  <c r="AK354" i="1"/>
  <c r="AD355" i="1"/>
  <c r="AE355" i="1"/>
  <c r="AK355" i="1"/>
  <c r="AD356" i="1"/>
  <c r="AE356" i="1"/>
  <c r="AK356" i="1"/>
  <c r="AD357" i="1"/>
  <c r="AE357" i="1"/>
  <c r="AK357" i="1"/>
  <c r="AD358" i="1"/>
  <c r="AE358" i="1"/>
  <c r="AK358" i="1"/>
  <c r="AD359" i="1"/>
  <c r="AE359" i="1"/>
  <c r="AK359" i="1"/>
  <c r="AD360" i="1"/>
  <c r="AE360" i="1"/>
  <c r="AK360" i="1"/>
  <c r="AD361" i="1"/>
  <c r="AE361" i="1"/>
  <c r="AK361" i="1"/>
  <c r="AD362" i="1"/>
  <c r="AE362" i="1"/>
  <c r="AK362" i="1"/>
  <c r="AD363" i="1"/>
  <c r="AE363" i="1"/>
  <c r="AK363" i="1"/>
  <c r="AD364" i="1"/>
  <c r="AE364" i="1"/>
  <c r="AK364" i="1"/>
  <c r="AD365" i="1"/>
  <c r="AE365" i="1"/>
  <c r="AK365" i="1"/>
  <c r="AD366" i="1"/>
  <c r="AE366" i="1"/>
  <c r="AK366" i="1"/>
  <c r="AD367" i="1"/>
  <c r="AE367" i="1"/>
  <c r="AK367" i="1"/>
  <c r="AD368" i="1"/>
  <c r="AE368" i="1"/>
  <c r="AK368" i="1"/>
  <c r="AD369" i="1"/>
  <c r="AE369" i="1"/>
  <c r="AK369" i="1"/>
  <c r="AD370" i="1"/>
  <c r="AE370" i="1"/>
  <c r="AK370" i="1"/>
  <c r="AD371" i="1"/>
  <c r="AE371" i="1"/>
  <c r="AK371" i="1"/>
  <c r="AD372" i="1"/>
  <c r="AE372" i="1"/>
  <c r="AK372" i="1"/>
  <c r="AD373" i="1"/>
  <c r="AE373" i="1"/>
  <c r="AK373" i="1"/>
  <c r="AD374" i="1"/>
  <c r="AE374" i="1"/>
  <c r="AK374" i="1"/>
  <c r="AD375" i="1"/>
  <c r="AE375" i="1"/>
  <c r="AK375" i="1"/>
  <c r="AD376" i="1"/>
  <c r="AE376" i="1"/>
  <c r="AK376" i="1"/>
  <c r="AD377" i="1"/>
  <c r="AE377" i="1"/>
  <c r="AK377" i="1"/>
  <c r="AD378" i="1"/>
  <c r="AE378" i="1"/>
  <c r="AK378" i="1"/>
  <c r="AD379" i="1"/>
  <c r="AE379" i="1"/>
  <c r="AK379" i="1"/>
  <c r="AD380" i="1"/>
  <c r="AE380" i="1"/>
  <c r="AK380" i="1"/>
  <c r="AD381" i="1"/>
  <c r="AE381" i="1"/>
  <c r="AK381" i="1"/>
  <c r="AD382" i="1"/>
  <c r="AE382" i="1"/>
  <c r="AK382" i="1"/>
  <c r="AD383" i="1"/>
  <c r="AE383" i="1"/>
  <c r="AK383" i="1"/>
  <c r="AD384" i="1"/>
  <c r="AE384" i="1"/>
  <c r="AK384" i="1"/>
  <c r="AD385" i="1"/>
  <c r="AE385" i="1"/>
  <c r="AK385" i="1"/>
  <c r="AD386" i="1"/>
  <c r="AE386" i="1"/>
  <c r="AK386" i="1"/>
  <c r="AD387" i="1"/>
  <c r="AE387" i="1"/>
  <c r="AK387" i="1"/>
  <c r="AD388" i="1"/>
  <c r="AE388" i="1"/>
  <c r="AK388" i="1"/>
  <c r="AD389" i="1"/>
  <c r="AE389" i="1"/>
  <c r="AK389" i="1"/>
  <c r="AD390" i="1"/>
  <c r="AE390" i="1"/>
  <c r="AK390" i="1"/>
  <c r="AD391" i="1"/>
  <c r="AE391" i="1"/>
  <c r="AK391" i="1"/>
  <c r="AD392" i="1"/>
  <c r="AE392" i="1"/>
  <c r="AK392" i="1"/>
  <c r="AD393" i="1"/>
  <c r="AE393" i="1"/>
  <c r="AK393" i="1"/>
  <c r="AD394" i="1"/>
  <c r="AE394" i="1"/>
  <c r="AK394" i="1"/>
  <c r="AD395" i="1"/>
  <c r="AE395" i="1"/>
  <c r="AK395" i="1"/>
  <c r="AD3" i="1"/>
  <c r="AE3" i="1"/>
</calcChain>
</file>

<file path=xl/sharedStrings.xml><?xml version="1.0" encoding="utf-8"?>
<sst xmlns="http://schemas.openxmlformats.org/spreadsheetml/2006/main" count="1208" uniqueCount="799">
  <si>
    <t>Conventional</t>
  </si>
  <si>
    <t>U.S. Total</t>
  </si>
  <si>
    <t>NAME W/O apos</t>
  </si>
  <si>
    <t>]},</t>
  </si>
  <si>
    <t>FHA-insured</t>
  </si>
  <si>
    <t>FSA/RHS</t>
  </si>
  <si>
    <t>VA-guaranteed</t>
  </si>
  <si>
    <t>]}</t>
  </si>
  <si>
    <t>msamd</t>
  </si>
  <si>
    <t>ABILENE, TX</t>
  </si>
  <si>
    <t>AGUADILLA-ISABELA-SAN SEBASTIAN, PR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</si>
  <si>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</si>
  <si>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</si>
  <si>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</si>
  <si>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</si>
  <si>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</si>
  <si>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</si>
  <si>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</si>
  <si>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</si>
  <si>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</si>
  <si>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</si>
  <si>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ANDERSON, IN</t>
  </si>
  <si>
    <t>ANDERSON, SC</t>
  </si>
  <si>
    <t>ANN ARBOR, MI</t>
  </si>
  <si>
    <t>ANNISTON-OXFORD, AL</t>
  </si>
  <si>
    <t>APPLETON, WI</t>
  </si>
  <si>
    <t>ASHEVILLE, NC</t>
  </si>
  <si>
    <t>ATHENS-CLARKE COUNTY, GA</t>
  </si>
  <si>
    <t>ATLANTA-SANDY SPRINGS-MARIETTA, GA</t>
  </si>
  <si>
    <t>ATLANTIC CITY-HAMMONTON, NJ</t>
  </si>
  <si>
    <t>AUBURN-OPELIKA, AL</t>
  </si>
  <si>
    <t>AUGUSTA-RICHMOND COUNTY, GA-SC</t>
  </si>
  <si>
    <t>AUSTIN-ROUND ROCK-SAN MARCOS, TX</t>
  </si>
  <si>
    <t>BAKERSFIELD-DELANO, CA</t>
  </si>
  <si>
    <t>BALTIMORE-TOWSON,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</si>
  <si>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</si>
  <si>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</si>
  <si>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</si>
  <si>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</si>
  <si>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</si>
  <si>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</si>
  <si>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</si>
  <si>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BEND, OR</t>
  </si>
  <si>
    <t>BETHESDA-ROCKVILLE-FREDERICK, MD</t>
  </si>
  <si>
    <t>BILLINGS, MT</t>
  </si>
  <si>
    <t>BINGHAMTON, NY</t>
  </si>
  <si>
    <t>BIRMINGHAM-HOOVER, AL</t>
  </si>
  <si>
    <t>BISMARCK, ND</t>
  </si>
  <si>
    <t>BLACKSBURG-CHRISTIANSBURG-RADFORD, VA</t>
  </si>
  <si>
    <t>BLOOMINGTON, IN</t>
  </si>
  <si>
    <t>BLOOMINGTON-NORMAL, IL</t>
  </si>
  <si>
    <t>BOISE CITY-NAMPA, ID</t>
  </si>
  <si>
    <t>BOSTON-QUINCY, MA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</si>
  <si>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</si>
  <si>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</si>
  <si>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</si>
  <si>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</si>
  <si>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</si>
  <si>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</si>
  <si>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BUFFALO-NIAGARA FALLS, NY</t>
  </si>
  <si>
    <t>BURLINGTON, NC</t>
  </si>
  <si>
    <t>BURLINGTON-SOUTH BURLINGTON, VT</t>
  </si>
  <si>
    <t>CAMBRIDGE-NEWTON-FRAMINGHAM, MA</t>
  </si>
  <si>
    <t>CAMDEN, NJ</t>
  </si>
  <si>
    <t>CANTON-MASSILLON, OH</t>
  </si>
  <si>
    <t>CAPE CORAL-FORT MYERS, FL</t>
  </si>
  <si>
    <t>CAPE GIRARDEAU-JACKSON, MO-IL</t>
  </si>
  <si>
    <t>CARSON CITY, NV</t>
  </si>
  <si>
    <t>CASPER, WY</t>
  </si>
  <si>
    <t>CEDAR RAPIDS, IA</t>
  </si>
  <si>
    <t>CHAMPAIGN-URBANA, IL</t>
  </si>
  <si>
    <t>CHARLESTON, WV</t>
  </si>
  <si>
    <t>CHARLESTON-NORTH CHARLESTON-SUMMERVILLE, SC</t>
  </si>
  <si>
    <t>CHARLOTTE-GASTONIA-ROCK HILL, NC-SC</t>
  </si>
  <si>
    <t>CHARLOTTESVILLE, VA</t>
  </si>
  <si>
    <t>CHATTANOOGA, TN-GA</t>
  </si>
  <si>
    <t>CHEYENNE, WY</t>
  </si>
  <si>
    <t>CHICAGO-JOLIET-NAPERVILLE, IL</t>
  </si>
  <si>
    <t>CHICO, CA</t>
  </si>
  <si>
    <t>CINCINNATI-MIDDLETOWN, OH-KY-IN</t>
  </si>
  <si>
    <t>CLARKSVILLE, TN-KY</t>
  </si>
  <si>
    <t>CLEVELAND, TN</t>
  </si>
  <si>
    <t>CLEVELAND-ELYRIA-MENTOR,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</si>
  <si>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</si>
  <si>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</si>
  <si>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</si>
  <si>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</si>
  <si>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</si>
  <si>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</si>
  <si>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</si>
  <si>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</si>
  <si>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</si>
  <si>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</si>
  <si>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</si>
  <si>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</si>
  <si>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DALLAS-PLANO-IRVING, TX</t>
  </si>
  <si>
    <t>DALTON, GA</t>
  </si>
  <si>
    <t>DANVILLE, IL</t>
  </si>
  <si>
    <t>DANVILLE, VA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</si>
  <si>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</si>
  <si>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</si>
  <si>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</si>
  <si>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</si>
  <si>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</si>
  <si>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DENVER-AURORA-BROOMFIELD, CO</t>
  </si>
  <si>
    <t>DES MOINES-WEST DES MOINES, IA</t>
  </si>
  <si>
    <t>DETROIT-LIVONIA-DEARBORN, MI</t>
  </si>
  <si>
    <t>DOTHAN, AL</t>
  </si>
  <si>
    <t>DOVER, DE</t>
  </si>
  <si>
    <t>DUBUQUE, IA</t>
  </si>
  <si>
    <t>DULUTH, MN-WI</t>
  </si>
  <si>
    <t>DURHAM-CHAPEL HILL, NC</t>
  </si>
  <si>
    <t>EAU CLAIRE, WI</t>
  </si>
  <si>
    <t>EDISON-NEW BRUNSWICK, NJ</t>
  </si>
  <si>
    <t>EL CENTRO, CA</t>
  </si>
  <si>
    <t>EL PASO, TX</t>
  </si>
  <si>
    <t>ELIZABETHTOWN, KY</t>
  </si>
  <si>
    <t>ELKHART-GOSHEN, IN</t>
  </si>
  <si>
    <t>ELMIRA, NY</t>
  </si>
  <si>
    <t>ERIE, PA</t>
  </si>
  <si>
    <t>EUGENE-SPRINGFIELD, OR</t>
  </si>
  <si>
    <t>EVANSVILLE, IN-KY</t>
  </si>
  <si>
    <t>FAIRBANKS, AK</t>
  </si>
  <si>
    <t>FAJARDO, PR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</si>
  <si>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</si>
  <si>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</si>
  <si>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</si>
  <si>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</si>
  <si>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</si>
  <si>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</si>
  <si>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</si>
  <si>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</si>
  <si>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</si>
  <si>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COLLINS-LOVELAND, CO</t>
  </si>
  <si>
    <t>FORT LAUDERDALE-POMPANO BEACH-DEERFIELD BEACH, FL</t>
  </si>
  <si>
    <t>FORT SMITH, AR-OK</t>
  </si>
  <si>
    <t>FORT WAYNE, IN</t>
  </si>
  <si>
    <t>FORT WORTH-ARLINGTON, TX</t>
  </si>
  <si>
    <t>FRESNO, CA</t>
  </si>
  <si>
    <t>GADSDEN, AL</t>
  </si>
  <si>
    <t>GAINESVILLE, FL</t>
  </si>
  <si>
    <t>GAINESVILLE, GA</t>
  </si>
  <si>
    <t>GARY, IN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</si>
  <si>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</si>
  <si>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</si>
  <si>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</si>
  <si>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</si>
  <si>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</si>
  <si>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</si>
  <si>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</si>
  <si>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</si>
  <si>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</si>
  <si>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</si>
  <si>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GREENVILLE-MAULDIN-EASLEY, SC</t>
  </si>
  <si>
    <t>GUAYAMA, PR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</si>
  <si>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</si>
  <si>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</si>
  <si>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</si>
  <si>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</si>
  <si>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</si>
  <si>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</si>
  <si>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</si>
  <si>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</si>
  <si>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HINESVILLE-FORT STEWART, GA</t>
  </si>
  <si>
    <t>HOLLAND-GRAND HAVEN, MI</t>
  </si>
  <si>
    <t>HONOLULU, HI</t>
  </si>
  <si>
    <t>HOT SPRINGS, AR</t>
  </si>
  <si>
    <t>HOUMA-BAYOU CANE-THIBODAUX, LA</t>
  </si>
  <si>
    <t>HOUSTON-SUGAR LAND-BAYTOWN, TX</t>
  </si>
  <si>
    <t>HUNTINGTON-ASHLAND, WV-KY-OH</t>
  </si>
  <si>
    <t>HUNTSVILLE, AL</t>
  </si>
  <si>
    <t>IDAHO FALLS, ID</t>
  </si>
  <si>
    <t>INDIANAPOLIS-CARMEL,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</si>
  <si>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</si>
  <si>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</si>
  <si>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</si>
  <si>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</si>
  <si>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</si>
  <si>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</si>
  <si>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</si>
  <si>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</si>
  <si>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</si>
  <si>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</si>
  <si>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</si>
  <si>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</si>
  <si>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</si>
  <si>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</si>
  <si>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KANKAKEE-BRADLEY, IL</t>
  </si>
  <si>
    <t>KANSAS CITY, MO-KS</t>
  </si>
  <si>
    <t>KENNEWICK-PASCO-RICHLAND, WA</t>
  </si>
  <si>
    <t>KILLEEN-TEMPLE-FORT HOOD, TX</t>
  </si>
  <si>
    <t>KINGSPORT-BRISTOL-BRISTOL, TN-VA</t>
  </si>
  <si>
    <t>KINGSTON, NY</t>
  </si>
  <si>
    <t>KNOXVILLE, TN</t>
  </si>
  <si>
    <t>KOKOMO, IN</t>
  </si>
  <si>
    <t>LA CROSSE, WI-MN</t>
  </si>
  <si>
    <t>LAFAYETTE, IN</t>
  </si>
  <si>
    <t>LAFAYETTE, LA</t>
  </si>
  <si>
    <t>LAKE CHARLES, LA</t>
  </si>
  <si>
    <t>LAKE COUNTY-KENOSHA COUNTY, IL-WI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</si>
  <si>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</si>
  <si>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</si>
  <si>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</si>
  <si>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</si>
  <si>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</si>
  <si>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</si>
  <si>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</si>
  <si>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</si>
  <si>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</si>
  <si>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</si>
  <si>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</si>
  <si>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</si>
  <si>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</si>
  <si>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</si>
  <si>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</si>
  <si>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</si>
  <si>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</si>
  <si>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</si>
  <si>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</si>
  <si>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BEACH-GLENDALE, CA</t>
  </si>
  <si>
    <t>LOUISVILLE-JEFFERSON COUNTY, KY-IN</t>
  </si>
  <si>
    <t>LUBBOCK, TX</t>
  </si>
  <si>
    <t>LYNCHBURG, VA</t>
  </si>
  <si>
    <t>MACON, GA</t>
  </si>
  <si>
    <t>MADERA-CHOWCHILLA, CA</t>
  </si>
  <si>
    <t>MADISON, WI</t>
  </si>
  <si>
    <t>MANCHESTER-NASHUA, NH</t>
  </si>
  <si>
    <t>MANHATTAN, KS</t>
  </si>
  <si>
    <t>MANKATO-NORTH MANKATO, MN</t>
  </si>
  <si>
    <t>MANSFIELD, OH</t>
  </si>
  <si>
    <t>MAYAGUEZ, PR</t>
  </si>
  <si>
    <t>MCALLEN-EDINBURG-MISSION, TX</t>
  </si>
  <si>
    <t>MEDFORD, OR</t>
  </si>
  <si>
    <t>MEMPHIS, TN-MS-AR</t>
  </si>
  <si>
    <t>MERCED, CA</t>
  </si>
  <si>
    <t>MIAMI-MIAMI BEACH-KENDALL,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</si>
  <si>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</si>
  <si>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</si>
  <si>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</si>
  <si>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</si>
  <si>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</si>
  <si>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</si>
  <si>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</si>
  <si>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</si>
  <si>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</si>
  <si>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</si>
  <si>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</si>
  <si>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</si>
  <si>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</si>
  <si>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</si>
  <si>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MUSKEGON-NORTON SHORES, MI</t>
  </si>
  <si>
    <t>MYRTLE BEACH-NORTH MYRTLE BEACH-CONWAY, SC</t>
  </si>
  <si>
    <t>NAPA, CA</t>
  </si>
  <si>
    <t>NAPLES-MARCO ISLAND, FL</t>
  </si>
  <si>
    <t>NASHVILLE-DAVIDSON--MURFREESBORO--FRANKLIN, TN</t>
  </si>
  <si>
    <t>NASSAU-SUFFOLK, NY</t>
  </si>
  <si>
    <t>NEW HAVEN-MILFORD, CT</t>
  </si>
  <si>
    <t>NEW ORLEANS-METAIRIE-KENNER, LA</t>
  </si>
  <si>
    <t>NEW YORK-WHITE PLAINS-WAYNE, NY-NJ</t>
  </si>
  <si>
    <t>NEWARK-UNION, NJ-PA</t>
  </si>
  <si>
    <t>NILES-BENTON HARBOR, MI</t>
  </si>
  <si>
    <t>NORTH PORT-BRADENTON-SARASOTA, FL</t>
  </si>
  <si>
    <t>NORWICH-NEW LONDON, CT</t>
  </si>
  <si>
    <t>OAKLAND-FREMONT-HAYWARD, CA</t>
  </si>
  <si>
    <t>OCALA, FL</t>
  </si>
  <si>
    <t>OCEAN CITY, NJ</t>
  </si>
  <si>
    <t>ODESSA, TX</t>
  </si>
  <si>
    <t>OGDEN-CLEARFIELD, UT</t>
  </si>
  <si>
    <t>OKLAHOMA CITY, OK</t>
  </si>
  <si>
    <t>OLYMPIA,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</si>
  <si>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</si>
  <si>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</si>
  <si>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</si>
  <si>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</si>
  <si>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</si>
  <si>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</si>
  <si>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PALM COAST, FL</t>
  </si>
  <si>
    <t>PANAMA CITY-LYNN HAVEN-PANAMA CITY BEACH, FL</t>
  </si>
  <si>
    <t>PARKERSBURG-MARIETTA-VIENNA, WV-OH</t>
  </si>
  <si>
    <t>PASCAGOULA, MS</t>
  </si>
  <si>
    <t>PEABODY, MA</t>
  </si>
  <si>
    <t>PENSACOLA-FERRY PASS-BRENT, FL</t>
  </si>
  <si>
    <t>PEORIA, IL</t>
  </si>
  <si>
    <t>PHILADELPHIA, PA</t>
  </si>
  <si>
    <t>PHOENIX-MESA-GLENDALE, AZ</t>
  </si>
  <si>
    <t>PINE BLUFF, AR</t>
  </si>
  <si>
    <t>PITTSBURGH, PA</t>
  </si>
  <si>
    <t>PITTSFIELD, MA</t>
  </si>
  <si>
    <t>POCATELLO, ID</t>
  </si>
  <si>
    <t>PONCE, PR</t>
  </si>
  <si>
    <t>PORT ST. LUCIE, FL</t>
  </si>
  <si>
    <t>PORTLAND-SOUTH PORTLAND-BIDDEFORD, ME</t>
  </si>
  <si>
    <t>PORTLAND-VANCOUVER-HILLSBORO, OR-WA</t>
  </si>
  <si>
    <t>POUGHKEEPSIE-NEWBURGH-MIDDLETOWN, NY</t>
  </si>
  <si>
    <t>PRESCOTT, AZ</t>
  </si>
  <si>
    <t>PROVIDENCE-NEW BEDFORD-FALL RIVER,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</si>
  <si>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</si>
  <si>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</si>
  <si>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</si>
  <si>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</si>
  <si>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</si>
  <si>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</si>
  <si>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</si>
  <si>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</si>
  <si>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RENO-SPARKS,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</si>
  <si>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</si>
  <si>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</si>
  <si>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</si>
  <si>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</si>
  <si>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</si>
  <si>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</si>
  <si>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ROCKINGHAM COUNTY-STRAFFORD COUNTY, NH</t>
  </si>
  <si>
    <t>ROCKY MOUNT, NC</t>
  </si>
  <si>
    <t>ROME, GA</t>
  </si>
  <si>
    <t>SACRAMENTO--ARDEN-ARCADE--ROSEVILLE, CA</t>
  </si>
  <si>
    <t>SAGINAW-SAGINAW TOWNSHIP NORTH, MI</t>
  </si>
  <si>
    <t>SALEM, OR</t>
  </si>
  <si>
    <t>SALINAS, CA</t>
  </si>
  <si>
    <t>SALISBURY, MD</t>
  </si>
  <si>
    <t>SALT LAKE CITY, UT</t>
  </si>
  <si>
    <t>SAN ANGELO, TX</t>
  </si>
  <si>
    <t>SAN ANTONIO-NEW BRAUNFELS, TX</t>
  </si>
  <si>
    <t>SAN DIEGO-CARLSBAD-SAN MARCOS, CA</t>
  </si>
  <si>
    <t>SAN FRANCISCO-SAN MATEO-REDWOOD CITY, CA</t>
  </si>
  <si>
    <t>SAN GERMAN-CABO ROJO, PR</t>
  </si>
  <si>
    <t>SAN JOSE-SUNNYVALE-SANTA CLARA, CA</t>
  </si>
  <si>
    <t>SAN JUAN-CAGUAS-GUAYNABO, PR</t>
  </si>
  <si>
    <t>SAN LUIS OBISPO-PASO ROBLES, CA</t>
  </si>
  <si>
    <t>SANDUSKY, OH</t>
  </si>
  <si>
    <t>SANTA ANA-ANAHEIM-IRVINE, CA</t>
  </si>
  <si>
    <t>SANTA BARBARA-SANTA MARIA-GOLETA, CA</t>
  </si>
  <si>
    <t>SANTA CRUZ-WATSONVILLE, CA</t>
  </si>
  <si>
    <t>SANTA FE, NM</t>
  </si>
  <si>
    <t>SANTA ROSA-PETALUMA, CA</t>
  </si>
  <si>
    <t>SAVANNAH, GA</t>
  </si>
  <si>
    <t>SCRANTON--WILKES-BARRE, PA</t>
  </si>
  <si>
    <t>SEATTLE-BELLEVUE-EVERETT,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</si>
  <si>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</si>
  <si>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</si>
  <si>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</si>
  <si>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</si>
  <si>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</si>
  <si>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</si>
  <si>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</si>
  <si>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</si>
  <si>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SPOKANE, WA</t>
  </si>
  <si>
    <t>SPRINGFIELD, IL</t>
  </si>
  <si>
    <t>SPRINGFIELD, MA</t>
  </si>
  <si>
    <t>SPRINGFIELD, MO</t>
  </si>
  <si>
    <t>SPRINGFIELD, OH</t>
  </si>
  <si>
    <t>ST. CLOUD, MN</t>
  </si>
  <si>
    <t>ST. GEORGE, UT</t>
  </si>
  <si>
    <t>ST. JOSEPH, MO-KS</t>
  </si>
  <si>
    <t>ST. LOUIS, MO-IL</t>
  </si>
  <si>
    <t>STATE COLLEGE, PA</t>
  </si>
  <si>
    <t>STEUBENVILLE-WEIRTON, OH-WV</t>
  </si>
  <si>
    <t>STOCKTON, CA</t>
  </si>
  <si>
    <t>SUMTER, SC</t>
  </si>
  <si>
    <t>SYRACUSE, NY</t>
  </si>
  <si>
    <t>TACOMA, WA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</si>
  <si>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</si>
  <si>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</si>
  <si>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</si>
  <si>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</si>
  <si>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</si>
  <si>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</si>
  <si>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TRENTON-EWING,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</si>
  <si>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</si>
  <si>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</si>
  <si>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</si>
  <si>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</si>
  <si>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</si>
  <si>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</si>
  <si>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</si>
  <si>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</si>
  <si>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VINELAND-MILLVILLE-BRIDGETON, NJ</t>
  </si>
  <si>
    <t>VIRGINIA BEACH-NORFOLK-NEWPORT NEWS, VA-NC</t>
  </si>
  <si>
    <t>VISALIA-PORTERVILLE, CA</t>
  </si>
  <si>
    <t>WACO, TX</t>
  </si>
  <si>
    <t>WARNER ROBINS, GA</t>
  </si>
  <si>
    <t>WARREN-TROY-FARMINGTON HILLS, MI</t>
  </si>
  <si>
    <t>WASHINGTON-ARLINGTON-ALEXANDRIA, DC-VA-MD-WV</t>
  </si>
  <si>
    <t>WATERLOO-CEDAR FALLS, IA</t>
  </si>
  <si>
    <t>WAUSAU, WI</t>
  </si>
  <si>
    <t>WENATCHEE-EAST WENATCHEE, WA</t>
  </si>
  <si>
    <t>WEST PALM BEACH-BOCA RATON-BOYNTON BEACH, FL</t>
  </si>
  <si>
    <t>WHEELING, WV-OH</t>
  </si>
  <si>
    <t>WICHITA FALLS, TX</t>
  </si>
  <si>
    <t>WICHITA, KS</t>
  </si>
  <si>
    <t>WILLIAMSPORT, PA</t>
  </si>
  <si>
    <t>WILMINGTON, DE-MD-NJ</t>
  </si>
  <si>
    <t>WILMINGTON, NC</t>
  </si>
  <si>
    <t>WINCHESTER, VA-WV</t>
  </si>
  <si>
    <t>WINSTON-SALEM, NC</t>
  </si>
  <si>
    <t>WORCESTER, MA</t>
  </si>
  <si>
    <t>YAKIMA, WA</t>
  </si>
  <si>
    <t>YAUCO, PR</t>
  </si>
  <si>
    <t>YORK-HANOVER, PA</t>
  </si>
  <si>
    <t>YOUNGSTOWN-WARREN-BOARDMAN, OH-PA</t>
  </si>
  <si>
    <t>YUBA CITY, CA</t>
  </si>
  <si>
    <t>YUMA, AZ</t>
  </si>
  <si>
    <t>CBSA10180</t>
  </si>
  <si>
    <t>CBSA10380</t>
  </si>
  <si>
    <t>CBSA10420</t>
  </si>
  <si>
    <t>CBSA10500</t>
  </si>
  <si>
    <t>CBSA10580</t>
  </si>
  <si>
    <t>CBSA10740</t>
  </si>
  <si>
    <t>CBSA10780</t>
  </si>
  <si>
    <t>CBSA10900</t>
  </si>
  <si>
    <t>CBSA11020</t>
  </si>
  <si>
    <t>CBSA11100</t>
  </si>
  <si>
    <t>CBSA11180</t>
  </si>
  <si>
    <t>CBSA11260</t>
  </si>
  <si>
    <t>CBSA11300</t>
  </si>
  <si>
    <t>CBSA11340</t>
  </si>
  <si>
    <t>CBSA11460</t>
  </si>
  <si>
    <t>CBSA11500</t>
  </si>
  <si>
    <t>CBSA11540</t>
  </si>
  <si>
    <t>CBSA11700</t>
  </si>
  <si>
    <t>CBSA12020</t>
  </si>
  <si>
    <t>CBSA12060</t>
  </si>
  <si>
    <t>CBSA12100</t>
  </si>
  <si>
    <t>CBSA12220</t>
  </si>
  <si>
    <t>CBSA12260</t>
  </si>
  <si>
    <t>CBSA12420</t>
  </si>
  <si>
    <t>CBSA12540</t>
  </si>
  <si>
    <t>CBSA12580</t>
  </si>
  <si>
    <t>CBSA12620</t>
  </si>
  <si>
    <t>CBSA12700</t>
  </si>
  <si>
    <t>CBSA12940</t>
  </si>
  <si>
    <t>CBSA12980</t>
  </si>
  <si>
    <t>CBSA13020</t>
  </si>
  <si>
    <t>CBSA13140</t>
  </si>
  <si>
    <t>CBSA13380</t>
  </si>
  <si>
    <t>CBSA13460</t>
  </si>
  <si>
    <t>CBSA13644</t>
  </si>
  <si>
    <t>CBSA13740</t>
  </si>
  <si>
    <t>CBSA13780</t>
  </si>
  <si>
    <t>CBSA13820</t>
  </si>
  <si>
    <t>CBSA13900</t>
  </si>
  <si>
    <t>CBSA13980</t>
  </si>
  <si>
    <t>CBSA14020</t>
  </si>
  <si>
    <t>CBSA14060</t>
  </si>
  <si>
    <t>CBSA14260</t>
  </si>
  <si>
    <t>CBSA14484</t>
  </si>
  <si>
    <t>CBSA14500</t>
  </si>
  <si>
    <t>CBSA14540</t>
  </si>
  <si>
    <t>CBSA14740</t>
  </si>
  <si>
    <t>CBSA14860</t>
  </si>
  <si>
    <t>CBSA15180</t>
  </si>
  <si>
    <t>CBSA15260</t>
  </si>
  <si>
    <t>CBSA15380</t>
  </si>
  <si>
    <t>CBSA15500</t>
  </si>
  <si>
    <t>CBSA15540</t>
  </si>
  <si>
    <t>CBSA15764</t>
  </si>
  <si>
    <t>CBSA15804</t>
  </si>
  <si>
    <t>CBSA15940</t>
  </si>
  <si>
    <t>CBSA15980</t>
  </si>
  <si>
    <t>CBSA16020</t>
  </si>
  <si>
    <t>CBSA16180</t>
  </si>
  <si>
    <t>CBSA16220</t>
  </si>
  <si>
    <t>CBSA16300</t>
  </si>
  <si>
    <t>CBSA16580</t>
  </si>
  <si>
    <t>CBSA16620</t>
  </si>
  <si>
    <t>CBSA16700</t>
  </si>
  <si>
    <t>CBSA16740</t>
  </si>
  <si>
    <t>CBSA16820</t>
  </si>
  <si>
    <t>CBSA16860</t>
  </si>
  <si>
    <t>CBSA16940</t>
  </si>
  <si>
    <t>CBSA16974</t>
  </si>
  <si>
    <t>CBSA17020</t>
  </si>
  <si>
    <t>CBSA17140</t>
  </si>
  <si>
    <t>CBSA17300</t>
  </si>
  <si>
    <t>CBSA17420</t>
  </si>
  <si>
    <t>CBSA17460</t>
  </si>
  <si>
    <t>CBSA17660</t>
  </si>
  <si>
    <t>CBSA17780</t>
  </si>
  <si>
    <t>CBSA17820</t>
  </si>
  <si>
    <t>CBSA17860</t>
  </si>
  <si>
    <t>CBSA17900</t>
  </si>
  <si>
    <t>CBSA17980</t>
  </si>
  <si>
    <t>CBSA18020</t>
  </si>
  <si>
    <t>CBSA18140</t>
  </si>
  <si>
    <t>CBSA18580</t>
  </si>
  <si>
    <t>CBSA18700</t>
  </si>
  <si>
    <t>CBSA18880</t>
  </si>
  <si>
    <t>CBSA19060</t>
  </si>
  <si>
    <t>CBSA19124</t>
  </si>
  <si>
    <t>CBSA19140</t>
  </si>
  <si>
    <t>CBSA19180</t>
  </si>
  <si>
    <t>CBSA19260</t>
  </si>
  <si>
    <t>CBSA19340</t>
  </si>
  <si>
    <t>CBSA19380</t>
  </si>
  <si>
    <t>CBSA19460</t>
  </si>
  <si>
    <t>CBSA19500</t>
  </si>
  <si>
    <t>CBSA19660</t>
  </si>
  <si>
    <t>CBSA19740</t>
  </si>
  <si>
    <t>CBSA19780</t>
  </si>
  <si>
    <t>CBSA19804</t>
  </si>
  <si>
    <t>CBSA20020</t>
  </si>
  <si>
    <t>CBSA20100</t>
  </si>
  <si>
    <t>CBSA20220</t>
  </si>
  <si>
    <t>CBSA20260</t>
  </si>
  <si>
    <t>CBSA20500</t>
  </si>
  <si>
    <t>CBSA20740</t>
  </si>
  <si>
    <t>CBSA20764</t>
  </si>
  <si>
    <t>CBSA20940</t>
  </si>
  <si>
    <t>CBSA21060</t>
  </si>
  <si>
    <t>CBSA21140</t>
  </si>
  <si>
    <t>CBSA21300</t>
  </si>
  <si>
    <t>CBSA21340</t>
  </si>
  <si>
    <t>CBSA21500</t>
  </si>
  <si>
    <t>CBSA21660</t>
  </si>
  <si>
    <t>CBSA21780</t>
  </si>
  <si>
    <t>CBSA21820</t>
  </si>
  <si>
    <t>CBSA21940</t>
  </si>
  <si>
    <t>CBSA22020</t>
  </si>
  <si>
    <t>CBSA22140</t>
  </si>
  <si>
    <t>CBSA22180</t>
  </si>
  <si>
    <t>CBSA22220</t>
  </si>
  <si>
    <t>CBSA22380</t>
  </si>
  <si>
    <t>CBSA22420</t>
  </si>
  <si>
    <t>CBSA22500</t>
  </si>
  <si>
    <t>CBSA22520</t>
  </si>
  <si>
    <t>CBSA22540</t>
  </si>
  <si>
    <t>CBSA22660</t>
  </si>
  <si>
    <t>CBSA22744</t>
  </si>
  <si>
    <t>CBSA22900</t>
  </si>
  <si>
    <t>CBSA23060</t>
  </si>
  <si>
    <t>CBSA23104</t>
  </si>
  <si>
    <t>CBSA23420</t>
  </si>
  <si>
    <t>CBSA23460</t>
  </si>
  <si>
    <t>CBSA23540</t>
  </si>
  <si>
    <t>CBSA23580</t>
  </si>
  <si>
    <t>CBSA23844</t>
  </si>
  <si>
    <t>CBSA24020</t>
  </si>
  <si>
    <t>CBSA24140</t>
  </si>
  <si>
    <t>CBSA24220</t>
  </si>
  <si>
    <t>CBSA24300</t>
  </si>
  <si>
    <t>CBSA24340</t>
  </si>
  <si>
    <t>CBSA24500</t>
  </si>
  <si>
    <t>CBSA24540</t>
  </si>
  <si>
    <t>CBSA24580</t>
  </si>
  <si>
    <t>CBSA24660</t>
  </si>
  <si>
    <t>CBSA24780</t>
  </si>
  <si>
    <t>CBSA24860</t>
  </si>
  <si>
    <t>CBSA25020</t>
  </si>
  <si>
    <t>CBSA25060</t>
  </si>
  <si>
    <t>CBSA25180</t>
  </si>
  <si>
    <t>CBSA25260</t>
  </si>
  <si>
    <t>CBSA25420</t>
  </si>
  <si>
    <t>CBSA25500</t>
  </si>
  <si>
    <t>CBSA25540</t>
  </si>
  <si>
    <t>CBSA25620</t>
  </si>
  <si>
    <t>CBSA25860</t>
  </si>
  <si>
    <t>CBSA25980</t>
  </si>
  <si>
    <t>CBSA26100</t>
  </si>
  <si>
    <t>CBSA26180</t>
  </si>
  <si>
    <t>CBSA26300</t>
  </si>
  <si>
    <t>CBSA26380</t>
  </si>
  <si>
    <t>CBSA26420</t>
  </si>
  <si>
    <t>CBSA26580</t>
  </si>
  <si>
    <t>CBSA26620</t>
  </si>
  <si>
    <t>CBSA26820</t>
  </si>
  <si>
    <t>CBSA26900</t>
  </si>
  <si>
    <t>CBSA26980</t>
  </si>
  <si>
    <t>CBSA27060</t>
  </si>
  <si>
    <t>CBSA27100</t>
  </si>
  <si>
    <t>CBSA27140</t>
  </si>
  <si>
    <t>CBSA27180</t>
  </si>
  <si>
    <t>CBSA27260</t>
  </si>
  <si>
    <t>CBSA27340</t>
  </si>
  <si>
    <t>CBSA27500</t>
  </si>
  <si>
    <t>CBSA27620</t>
  </si>
  <si>
    <t>CBSA27740</t>
  </si>
  <si>
    <t>CBSA27780</t>
  </si>
  <si>
    <t>CBSA27860</t>
  </si>
  <si>
    <t>CBSA27900</t>
  </si>
  <si>
    <t>CBSA28020</t>
  </si>
  <si>
    <t>CBSA28100</t>
  </si>
  <si>
    <t>CBSA28140</t>
  </si>
  <si>
    <t>CBSA28420</t>
  </si>
  <si>
    <t>CBSA28660</t>
  </si>
  <si>
    <t>CBSA28700</t>
  </si>
  <si>
    <t>CBSA28740</t>
  </si>
  <si>
    <t>CBSA28940</t>
  </si>
  <si>
    <t>CBSA29020</t>
  </si>
  <si>
    <t>CBSA29100</t>
  </si>
  <si>
    <t>CBSA29140</t>
  </si>
  <si>
    <t>CBSA29180</t>
  </si>
  <si>
    <t>CBSA29340</t>
  </si>
  <si>
    <t>CBSA29404</t>
  </si>
  <si>
    <t>CBSA29420</t>
  </si>
  <si>
    <t>CBSA29460</t>
  </si>
  <si>
    <t>CBSA29540</t>
  </si>
  <si>
    <t>CBSA29620</t>
  </si>
  <si>
    <t>CBSA29700</t>
  </si>
  <si>
    <t>CBSA29740</t>
  </si>
  <si>
    <t>CBSA29820</t>
  </si>
  <si>
    <t>CBSA29940</t>
  </si>
  <si>
    <t>CBSA30020</t>
  </si>
  <si>
    <t>CBSA30140</t>
  </si>
  <si>
    <t>CBSA30300</t>
  </si>
  <si>
    <t>CBSA30340</t>
  </si>
  <si>
    <t>CBSA30460</t>
  </si>
  <si>
    <t>CBSA30620</t>
  </si>
  <si>
    <t>CBSA30700</t>
  </si>
  <si>
    <t>CBSA30780</t>
  </si>
  <si>
    <t>CBSA30860</t>
  </si>
  <si>
    <t>CBSA30980</t>
  </si>
  <si>
    <t>CBSA31020</t>
  </si>
  <si>
    <t>CBSA31084</t>
  </si>
  <si>
    <t>CBSA31140</t>
  </si>
  <si>
    <t>CBSA31180</t>
  </si>
  <si>
    <t>CBSA31340</t>
  </si>
  <si>
    <t>CBSA31420</t>
  </si>
  <si>
    <t>CBSA31460</t>
  </si>
  <si>
    <t>CBSA31540</t>
  </si>
  <si>
    <t>CBSA31700</t>
  </si>
  <si>
    <t>CBSA31740</t>
  </si>
  <si>
    <t>CBSA31860</t>
  </si>
  <si>
    <t>CBSA31900</t>
  </si>
  <si>
    <t>CBSA32420</t>
  </si>
  <si>
    <t>CBSA32580</t>
  </si>
  <si>
    <t>CBSA32780</t>
  </si>
  <si>
    <t>CBSA32820</t>
  </si>
  <si>
    <t>CBSA32900</t>
  </si>
  <si>
    <t>CBSA33124</t>
  </si>
  <si>
    <t>CBSA33140</t>
  </si>
  <si>
    <t>CBSA33260</t>
  </si>
  <si>
    <t>CBSA33340</t>
  </si>
  <si>
    <t>CBSA33460</t>
  </si>
  <si>
    <t>CBSA33540</t>
  </si>
  <si>
    <t>CBSA33660</t>
  </si>
  <si>
    <t>CBSA33700</t>
  </si>
  <si>
    <t>CBSA33740</t>
  </si>
  <si>
    <t>CBSA33780</t>
  </si>
  <si>
    <t>CBSA33860</t>
  </si>
  <si>
    <t>CBSA34060</t>
  </si>
  <si>
    <t>CBSA34100</t>
  </si>
  <si>
    <t>CBSA34580</t>
  </si>
  <si>
    <t>CBSA34620</t>
  </si>
  <si>
    <t>CBSA34740</t>
  </si>
  <si>
    <t>CBSA34820</t>
  </si>
  <si>
    <t>CBSA34900</t>
  </si>
  <si>
    <t>CBSA34940</t>
  </si>
  <si>
    <t>CBSA34980</t>
  </si>
  <si>
    <t>CBSA35004</t>
  </si>
  <si>
    <t>CBSA35084</t>
  </si>
  <si>
    <t>CBSA35300</t>
  </si>
  <si>
    <t>CBSA35380</t>
  </si>
  <si>
    <t>CBSA35644</t>
  </si>
  <si>
    <t>CBSA35660</t>
  </si>
  <si>
    <t>CBSA35840</t>
  </si>
  <si>
    <t>CBSA35980</t>
  </si>
  <si>
    <t>CBSA36084</t>
  </si>
  <si>
    <t>CBSA36100</t>
  </si>
  <si>
    <t>CBSA36140</t>
  </si>
  <si>
    <t>CBSA36220</t>
  </si>
  <si>
    <t>CBSA36260</t>
  </si>
  <si>
    <t>CBSA36420</t>
  </si>
  <si>
    <t>CBSA36500</t>
  </si>
  <si>
    <t>CBSA36540</t>
  </si>
  <si>
    <t>CBSA36740</t>
  </si>
  <si>
    <t>CBSA36780</t>
  </si>
  <si>
    <t>CBSA36980</t>
  </si>
  <si>
    <t>CBSA37100</t>
  </si>
  <si>
    <t>CBSA37340</t>
  </si>
  <si>
    <t>CBSA37380</t>
  </si>
  <si>
    <t>CBSA37460</t>
  </si>
  <si>
    <t>CBSA37620</t>
  </si>
  <si>
    <t>CBSA37700</t>
  </si>
  <si>
    <t>CBSA37764</t>
  </si>
  <si>
    <t>CBSA37860</t>
  </si>
  <si>
    <t>CBSA37900</t>
  </si>
  <si>
    <t>CBSA37964</t>
  </si>
  <si>
    <t>CBSA38060</t>
  </si>
  <si>
    <t>CBSA38220</t>
  </si>
  <si>
    <t>CBSA38300</t>
  </si>
  <si>
    <t>CBSA38340</t>
  </si>
  <si>
    <t>CBSA38540</t>
  </si>
  <si>
    <t>CBSA38660</t>
  </si>
  <si>
    <t>CBSA38860</t>
  </si>
  <si>
    <t>CBSA38900</t>
  </si>
  <si>
    <t>CBSA38940</t>
  </si>
  <si>
    <t>CBSA39100</t>
  </si>
  <si>
    <t>CBSA39140</t>
  </si>
  <si>
    <t>CBSA39300</t>
  </si>
  <si>
    <t>CBSA39340</t>
  </si>
  <si>
    <t>CBSA39380</t>
  </si>
  <si>
    <t>CBSA39460</t>
  </si>
  <si>
    <t>CBSA39540</t>
  </si>
  <si>
    <t>CBSA39580</t>
  </si>
  <si>
    <t>CBSA39660</t>
  </si>
  <si>
    <t>CBSA39740</t>
  </si>
  <si>
    <t>CBSA39820</t>
  </si>
  <si>
    <t>CBSA39900</t>
  </si>
  <si>
    <t>CBSA40060</t>
  </si>
  <si>
    <t>CBSA40140</t>
  </si>
  <si>
    <t>CBSA40220</t>
  </si>
  <si>
    <t>CBSA40340</t>
  </si>
  <si>
    <t>CBSA40380</t>
  </si>
  <si>
    <t>CBSA40420</t>
  </si>
  <si>
    <t>CBSA40484</t>
  </si>
  <si>
    <t>CBSA40580</t>
  </si>
  <si>
    <t>CBSA40660</t>
  </si>
  <si>
    <t>CBSA40900</t>
  </si>
  <si>
    <t>CBSA40980</t>
  </si>
  <si>
    <t>CBSA41060</t>
  </si>
  <si>
    <t>CBSA41100</t>
  </si>
  <si>
    <t>CBSA41140</t>
  </si>
  <si>
    <t>CBSA41180</t>
  </si>
  <si>
    <t>CBSA41420</t>
  </si>
  <si>
    <t>CBSA41500</t>
  </si>
  <si>
    <t>CBSA41540</t>
  </si>
  <si>
    <t>CBSA41620</t>
  </si>
  <si>
    <t>CBSA41660</t>
  </si>
  <si>
    <t>CBSA41700</t>
  </si>
  <si>
    <t>CBSA41740</t>
  </si>
  <si>
    <t>CBSA41780</t>
  </si>
  <si>
    <t>CBSA41884</t>
  </si>
  <si>
    <t>CBSA41900</t>
  </si>
  <si>
    <t>CBSA41940</t>
  </si>
  <si>
    <t>CBSA41980</t>
  </si>
  <si>
    <t>CBSA42020</t>
  </si>
  <si>
    <t>CBSA42044</t>
  </si>
  <si>
    <t>CBSA42060</t>
  </si>
  <si>
    <t>CBSA42100</t>
  </si>
  <si>
    <t>CBSA42140</t>
  </si>
  <si>
    <t>CBSA42220</t>
  </si>
  <si>
    <t>CBSA42340</t>
  </si>
  <si>
    <t>CBSA42540</t>
  </si>
  <si>
    <t>CBSA42644</t>
  </si>
  <si>
    <t>CBSA42680</t>
  </si>
  <si>
    <t>CBSA43100</t>
  </si>
  <si>
    <t>CBSA43300</t>
  </si>
  <si>
    <t>CBSA43340</t>
  </si>
  <si>
    <t>CBSA43580</t>
  </si>
  <si>
    <t>CBSA43620</t>
  </si>
  <si>
    <t>CBSA43780</t>
  </si>
  <si>
    <t>CBSA43900</t>
  </si>
  <si>
    <t>CBSA44060</t>
  </si>
  <si>
    <t>CBSA44100</t>
  </si>
  <si>
    <t>CBSA44140</t>
  </si>
  <si>
    <t>CBSA44180</t>
  </si>
  <si>
    <t>CBSA44220</t>
  </si>
  <si>
    <t>CBSA44300</t>
  </si>
  <si>
    <t>CBSA44600</t>
  </si>
  <si>
    <t>CBSA44700</t>
  </si>
  <si>
    <t>CBSA44940</t>
  </si>
  <si>
    <t>CBSA45060</t>
  </si>
  <si>
    <t>CBSA45104</t>
  </si>
  <si>
    <t>CBSA45220</t>
  </si>
  <si>
    <t>CBSA45300</t>
  </si>
  <si>
    <t>CBSA45460</t>
  </si>
  <si>
    <t>CBSA45500</t>
  </si>
  <si>
    <t>CBSA45780</t>
  </si>
  <si>
    <t>CBSA45820</t>
  </si>
  <si>
    <t>CBSA45940</t>
  </si>
  <si>
    <t>CBSA46060</t>
  </si>
  <si>
    <t>CBSA46140</t>
  </si>
  <si>
    <t>CBSA46220</t>
  </si>
  <si>
    <t>CBSA46340</t>
  </si>
  <si>
    <t>CBSA46540</t>
  </si>
  <si>
    <t>CBSA46660</t>
  </si>
  <si>
    <t>CBSA46700</t>
  </si>
  <si>
    <t>CBSA47020</t>
  </si>
  <si>
    <t>CBSA47220</t>
  </si>
  <si>
    <t>CBSA47260</t>
  </si>
  <si>
    <t>CBSA47300</t>
  </si>
  <si>
    <t>CBSA47380</t>
  </si>
  <si>
    <t>CBSA47580</t>
  </si>
  <si>
    <t>CBSA47644</t>
  </si>
  <si>
    <t>CBSA47894</t>
  </si>
  <si>
    <t>CBSA47940</t>
  </si>
  <si>
    <t>CBSA48140</t>
  </si>
  <si>
    <t>CBSA48300</t>
  </si>
  <si>
    <t>CBSA48424</t>
  </si>
  <si>
    <t>CBSA48540</t>
  </si>
  <si>
    <t>CBSA48620</t>
  </si>
  <si>
    <t>CBSA48660</t>
  </si>
  <si>
    <t>CBSA48700</t>
  </si>
  <si>
    <t>CBSA48864</t>
  </si>
  <si>
    <t>CBSA48900</t>
  </si>
  <si>
    <t>CBSA49020</t>
  </si>
  <si>
    <t>CBSA49180</t>
  </si>
  <si>
    <t>CBSA49340</t>
  </si>
  <si>
    <t>CBSA49420</t>
  </si>
  <si>
    <t>CBSA49500</t>
  </si>
  <si>
    <t>CBSA49620</t>
  </si>
  <si>
    <t>CBSA49660</t>
  </si>
  <si>
    <t>CBSA49700</t>
  </si>
  <si>
    <t>CBSA49740</t>
  </si>
  <si>
    <t>CBSA00000</t>
  </si>
  <si>
    <t>Total</t>
  </si>
  <si>
    <t>FHA-insured %</t>
  </si>
  <si>
    <t>Conventional %</t>
  </si>
  <si>
    <t>FSA/RHS %</t>
  </si>
  <si>
    <t>VA-guaranteed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</si>
</sst>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4" fillId="0" borderId="1" xfId="0" applyFont="1" applyBorder="1"/>
    <xf numFmtId="0" fontId="4" fillId="0" borderId="0" xfId="0" applyFont="1" applyBorder="1"/>
    <xf numFmtId="0" fontId="0" fillId="0" borderId="0" xfId="0" applyAlignment="1">
      <alignment horizontal="center"/>
    </xf>
    <xf numFmtId="175" fontId="4" fillId="0" borderId="0" xfId="0" applyNumberFormat="1" applyFont="1" applyBorder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5"/>
  <sheetViews>
    <sheetView tabSelected="1" workbookViewId="0">
      <pane xSplit="2" ySplit="2" topLeftCell="AE317" activePane="bottomRight" state="frozen"/>
      <selection pane="topRight" activeCell="C1" sqref="C1"/>
      <selection pane="bottomLeft" activeCell="A4" sqref="A4"/>
      <selection pane="bottomRight" activeCell="AK395" sqref="AK395"/>
    </sheetView>
  </sheetViews>
  <sheetFormatPr baseColWidth="10" defaultColWidth="11" defaultRowHeight="15" x14ac:dyDescent="0"/>
  <cols>
    <col min="1" max="1" width="10.1640625" bestFit="1" customWidth="1"/>
    <col min="2" max="2" width="51.6640625" bestFit="1" customWidth="1"/>
    <col min="3" max="3" width="11.5" bestFit="1" customWidth="1"/>
    <col min="4" max="4" width="10.6640625" bestFit="1" customWidth="1"/>
    <col min="5" max="5" width="7.6640625" bestFit="1" customWidth="1"/>
    <col min="6" max="6" width="13.1640625" bestFit="1" customWidth="1"/>
    <col min="7" max="7" width="11.5" bestFit="1" customWidth="1"/>
    <col min="8" max="8" width="10.6640625" bestFit="1" customWidth="1"/>
    <col min="9" max="9" width="7.6640625" bestFit="1" customWidth="1"/>
    <col min="10" max="10" width="13.1640625" bestFit="1" customWidth="1"/>
    <col min="11" max="11" width="12" bestFit="1" customWidth="1"/>
    <col min="12" max="12" width="11.1640625" bestFit="1" customWidth="1"/>
    <col min="13" max="13" width="8.1640625" bestFit="1" customWidth="1"/>
    <col min="14" max="14" width="13.5" bestFit="1" customWidth="1"/>
    <col min="15" max="17" width="13.5" customWidth="1"/>
    <col min="18" max="18" width="21.6640625" bestFit="1" customWidth="1"/>
    <col min="19" max="19" width="21.6640625" customWidth="1"/>
    <col min="20" max="20" width="13.5" customWidth="1"/>
    <col min="21" max="21" width="15.33203125" bestFit="1" customWidth="1"/>
    <col min="22" max="24" width="13.5" customWidth="1"/>
    <col min="25" max="25" width="15.33203125" bestFit="1" customWidth="1"/>
    <col min="26" max="28" width="13.5" customWidth="1"/>
    <col min="29" max="29" width="15.33203125" bestFit="1" customWidth="1"/>
    <col min="30" max="30" width="36" bestFit="1" customWidth="1"/>
    <col min="31" max="31" width="56" bestFit="1" customWidth="1"/>
    <col min="32" max="32" width="23.6640625" bestFit="1" customWidth="1"/>
    <col min="33" max="33" width="24.6640625" bestFit="1" customWidth="1"/>
    <col min="34" max="35" width="22.6640625" bestFit="1" customWidth="1"/>
    <col min="37" max="37" width="138.6640625" bestFit="1" customWidth="1"/>
  </cols>
  <sheetData>
    <row r="1" spans="1:37" s="1" customFormat="1">
      <c r="B1"/>
      <c r="C1">
        <v>2011</v>
      </c>
      <c r="D1">
        <v>2011</v>
      </c>
      <c r="E1">
        <v>2011</v>
      </c>
      <c r="F1">
        <v>2011</v>
      </c>
      <c r="G1">
        <v>2012</v>
      </c>
      <c r="H1">
        <v>2012</v>
      </c>
      <c r="I1">
        <v>2012</v>
      </c>
      <c r="J1">
        <v>2012</v>
      </c>
      <c r="K1">
        <v>2013</v>
      </c>
      <c r="L1">
        <v>2013</v>
      </c>
      <c r="M1">
        <v>2013</v>
      </c>
      <c r="N1">
        <v>2013</v>
      </c>
      <c r="O1">
        <v>2011</v>
      </c>
      <c r="P1">
        <v>2012</v>
      </c>
      <c r="Q1">
        <v>2013</v>
      </c>
      <c r="R1">
        <v>2011</v>
      </c>
      <c r="S1">
        <v>2011</v>
      </c>
      <c r="T1">
        <v>2011</v>
      </c>
      <c r="U1">
        <v>2011</v>
      </c>
      <c r="V1">
        <v>2012</v>
      </c>
      <c r="W1">
        <v>2012</v>
      </c>
      <c r="X1">
        <v>2012</v>
      </c>
      <c r="Y1">
        <v>2012</v>
      </c>
      <c r="Z1">
        <v>2013</v>
      </c>
      <c r="AA1">
        <v>2013</v>
      </c>
      <c r="AB1">
        <v>2013</v>
      </c>
      <c r="AC1">
        <v>2013</v>
      </c>
    </row>
    <row r="2" spans="1:37" s="1" customFormat="1">
      <c r="B2" t="s">
        <v>8</v>
      </c>
      <c r="C2" t="s">
        <v>0</v>
      </c>
      <c r="D2" t="s">
        <v>4</v>
      </c>
      <c r="E2" t="s">
        <v>5</v>
      </c>
      <c r="F2" t="s">
        <v>6</v>
      </c>
      <c r="G2" t="s">
        <v>0</v>
      </c>
      <c r="H2" t="s">
        <v>4</v>
      </c>
      <c r="I2" t="s">
        <v>5</v>
      </c>
      <c r="J2" t="s">
        <v>6</v>
      </c>
      <c r="K2" t="s">
        <v>0</v>
      </c>
      <c r="L2" t="s">
        <v>4</v>
      </c>
      <c r="M2" t="s">
        <v>5</v>
      </c>
      <c r="N2" t="s">
        <v>6</v>
      </c>
      <c r="O2" s="4" t="s">
        <v>794</v>
      </c>
      <c r="P2" s="4" t="s">
        <v>794</v>
      </c>
      <c r="Q2" s="4" t="s">
        <v>794</v>
      </c>
      <c r="R2" s="4" t="s">
        <v>796</v>
      </c>
      <c r="S2" t="s">
        <v>795</v>
      </c>
      <c r="T2" t="s">
        <v>797</v>
      </c>
      <c r="U2" t="s">
        <v>798</v>
      </c>
      <c r="V2" s="4" t="s">
        <v>796</v>
      </c>
      <c r="W2" t="s">
        <v>795</v>
      </c>
      <c r="X2" t="s">
        <v>797</v>
      </c>
      <c r="Y2" t="s">
        <v>798</v>
      </c>
      <c r="Z2" s="4" t="s">
        <v>796</v>
      </c>
      <c r="AA2" t="s">
        <v>795</v>
      </c>
      <c r="AB2" t="s">
        <v>797</v>
      </c>
      <c r="AC2" t="s">
        <v>798</v>
      </c>
      <c r="AD2" s="1" t="s">
        <v>2</v>
      </c>
    </row>
    <row r="3" spans="1:37">
      <c r="A3" t="s">
        <v>401</v>
      </c>
      <c r="B3" t="s">
        <v>9</v>
      </c>
      <c r="C3">
        <v>474</v>
      </c>
      <c r="D3">
        <v>378</v>
      </c>
      <c r="E3">
        <v>37</v>
      </c>
      <c r="F3">
        <v>355</v>
      </c>
      <c r="G3" s="2">
        <v>595</v>
      </c>
      <c r="H3" s="2">
        <v>445</v>
      </c>
      <c r="I3" s="2">
        <v>28</v>
      </c>
      <c r="J3" s="2">
        <v>371</v>
      </c>
      <c r="K3" s="2">
        <v>750</v>
      </c>
      <c r="L3" s="2">
        <v>467</v>
      </c>
      <c r="M3" s="2">
        <v>22</v>
      </c>
      <c r="N3" s="2">
        <v>388</v>
      </c>
      <c r="O3" s="3">
        <f>SUM(C3+D3+E3+F3)</f>
        <v>1244</v>
      </c>
      <c r="P3" s="3">
        <f>SUM($G3+$H3+$I3+$J3)</f>
        <v>1439</v>
      </c>
      <c r="Q3" s="3">
        <f>SUM(K3+L3+M3+N3)</f>
        <v>1627</v>
      </c>
      <c r="R3" s="5">
        <v>38.1</v>
      </c>
      <c r="S3" s="5">
        <v>30.4</v>
      </c>
      <c r="T3" s="5">
        <v>3</v>
      </c>
      <c r="U3" s="5">
        <v>28.5</v>
      </c>
      <c r="V3" s="5">
        <v>41.3</v>
      </c>
      <c r="W3" s="5">
        <v>30.9</v>
      </c>
      <c r="X3" s="5">
        <v>1.9</v>
      </c>
      <c r="Y3" s="5">
        <v>25.8</v>
      </c>
      <c r="Z3" s="5">
        <v>46.1</v>
      </c>
      <c r="AA3" s="5">
        <v>28.7</v>
      </c>
      <c r="AB3" s="5">
        <v>1.4</v>
      </c>
      <c r="AC3" s="5">
        <v>23.8</v>
      </c>
      <c r="AD3" t="str">
        <f>SUBSTITUTE($B3,"'","&amp;apos;")</f>
        <v>ABILENE, TX</v>
      </c>
      <c r="AE3" t="str">
        <f>CONCATENATE("",$A3,": {name: '",$AD3,"', data:[")</f>
        <v>CBSA10180: {name: 'ABILENE, TX', data:[</v>
      </c>
      <c r="AF3" t="str">
        <f>CONCATENATE("[",$R3,",",$V3,",",$Z3,"]")</f>
        <v>[38.1,41.3,46.1]</v>
      </c>
      <c r="AG3" t="str">
        <f>CONCATENATE("[",$S3,",",$W3,",",$AA3,"]")</f>
        <v>[30.4,30.9,28.7]</v>
      </c>
      <c r="AH3" t="str">
        <f>CONCATENATE("[",$T3,",",$X3,",",$AB3,"]")</f>
        <v>[3,1.9,1.4]</v>
      </c>
      <c r="AI3" t="str">
        <f>CONCATENATE("[",$U3,",",$Y3,",",$AC3,"]")</f>
        <v>[28.5,25.8,23.8]</v>
      </c>
      <c r="AJ3" t="s">
        <v>3</v>
      </c>
      <c r="AK3" t="str">
        <f>CONCATENATE(AE3,AF3,",",AG3,",",AH3,",",AI3,AJ3)</f>
        <v>CBSA10180: {name: 'ABILENE, TX', data:[[38.1,41.3,46.1],[30.4,30.9,28.7],[3,1.9,1.4],[28.5,25.8,23.8]]},</v>
      </c>
    </row>
    <row r="4" spans="1:37">
      <c r="A4" t="s">
        <v>402</v>
      </c>
      <c r="B4" t="s">
        <v>10</v>
      </c>
      <c r="C4">
        <v>182</v>
      </c>
      <c r="D4">
        <v>185</v>
      </c>
      <c r="E4">
        <v>306</v>
      </c>
      <c r="F4">
        <v>42</v>
      </c>
      <c r="G4" s="2">
        <v>231</v>
      </c>
      <c r="H4" s="2">
        <v>148</v>
      </c>
      <c r="I4" s="2">
        <v>291</v>
      </c>
      <c r="J4" s="2">
        <v>34</v>
      </c>
      <c r="K4" s="2">
        <v>135</v>
      </c>
      <c r="L4" s="2">
        <v>116</v>
      </c>
      <c r="M4" s="2">
        <v>244</v>
      </c>
      <c r="N4" s="2">
        <v>43</v>
      </c>
      <c r="O4" s="3">
        <f>SUM(C4+D4+E4+F4)</f>
        <v>715</v>
      </c>
      <c r="P4" s="3">
        <f>SUM($G4+$H4+$I4+$J4)</f>
        <v>704</v>
      </c>
      <c r="Q4" s="3">
        <f>SUM(K4+L4+M4+N4)</f>
        <v>538</v>
      </c>
      <c r="R4" s="5">
        <v>25.5</v>
      </c>
      <c r="S4" s="5">
        <v>25.9</v>
      </c>
      <c r="T4" s="5">
        <v>42.8</v>
      </c>
      <c r="U4" s="5">
        <v>5.9</v>
      </c>
      <c r="V4" s="5">
        <v>32.799999999999997</v>
      </c>
      <c r="W4" s="5">
        <v>21</v>
      </c>
      <c r="X4" s="5">
        <v>41.3</v>
      </c>
      <c r="Y4" s="5">
        <v>4.8</v>
      </c>
      <c r="Z4" s="5">
        <v>25.1</v>
      </c>
      <c r="AA4" s="5">
        <v>21.6</v>
      </c>
      <c r="AB4" s="5">
        <v>45.4</v>
      </c>
      <c r="AC4" s="5">
        <v>8</v>
      </c>
      <c r="AD4" t="str">
        <f>SUBSTITUTE($B4,"'","&amp;apos;")</f>
        <v>AGUADILLA-ISABELA-SAN SEBASTIAN, PR</v>
      </c>
      <c r="AE4" t="str">
        <f>CONCATENATE("",$A4,": {name: '",$AD4,"', data:[")</f>
        <v>CBSA10380: {name: 'AGUADILLA-ISABELA-SAN SEBASTIAN, PR', data:[</v>
      </c>
      <c r="AF4" t="str">
        <f>CONCATENATE("[",$R4,",",$V4,",",$Z4,"]")</f>
        <v>[25.5,32.8,25.1]</v>
      </c>
      <c r="AG4" t="str">
        <f>CONCATENATE("[",$S4,",",$W4,",",$AA4,"]")</f>
        <v>[25.9,21,21.6]</v>
      </c>
      <c r="AH4" t="str">
        <f>CONCATENATE("[",$T4,",",$X4,",",$AB4,"]")</f>
        <v>[42.8,41.3,45.4]</v>
      </c>
      <c r="AI4" t="str">
        <f>CONCATENATE("[",$U4,",",$Y4,",",$AC4,"]")</f>
        <v>[5.9,4.8,8]</v>
      </c>
      <c r="AJ4" t="s">
        <v>3</v>
      </c>
      <c r="AK4" t="str">
        <f t="shared" ref="AK4:AK67" si="0">CONCATENATE(AE4,AF4,",",AG4,",",AH4,",",AI4,AJ4)</f>
        <v>CBSA10380: {name: 'AGUADILLA-ISABELA-SAN SEBASTIAN, PR', data:[[25.5,32.8,25.1],[25.9,21,21.6],[42.8,41.3,45.4],[5.9,4.8,8]]},</v>
      </c>
    </row>
    <row r="5" spans="1:37">
      <c r="A5" t="s">
        <v>403</v>
      </c>
      <c r="B5" t="s">
        <v>11</v>
      </c>
      <c r="C5">
        <v>2215</v>
      </c>
      <c r="D5">
        <v>1758</v>
      </c>
      <c r="E5">
        <v>63</v>
      </c>
      <c r="F5">
        <v>202</v>
      </c>
      <c r="G5" s="2">
        <v>2929</v>
      </c>
      <c r="H5" s="2">
        <v>1890</v>
      </c>
      <c r="I5" s="2">
        <v>66</v>
      </c>
      <c r="J5" s="2">
        <v>248</v>
      </c>
      <c r="K5" s="2">
        <v>4008</v>
      </c>
      <c r="L5" s="2">
        <v>1728</v>
      </c>
      <c r="M5" s="2">
        <v>63</v>
      </c>
      <c r="N5" s="2">
        <v>321</v>
      </c>
      <c r="O5" s="3">
        <f>SUM(C5+D5+E5+F5)</f>
        <v>4238</v>
      </c>
      <c r="P5" s="3">
        <f>SUM($G5+$H5+$I5+$J5)</f>
        <v>5133</v>
      </c>
      <c r="Q5" s="3">
        <f>SUM(K5+L5+M5+N5)</f>
        <v>6120</v>
      </c>
      <c r="R5" s="5">
        <v>52.3</v>
      </c>
      <c r="S5" s="5">
        <v>41.5</v>
      </c>
      <c r="T5" s="5">
        <v>1.5</v>
      </c>
      <c r="U5" s="5">
        <v>4.8</v>
      </c>
      <c r="V5" s="5">
        <v>57.1</v>
      </c>
      <c r="W5" s="5">
        <v>36.799999999999997</v>
      </c>
      <c r="X5" s="5">
        <v>1.3</v>
      </c>
      <c r="Y5" s="5">
        <v>4.8</v>
      </c>
      <c r="Z5" s="5">
        <v>65.5</v>
      </c>
      <c r="AA5" s="5">
        <v>28.2</v>
      </c>
      <c r="AB5" s="5">
        <v>1</v>
      </c>
      <c r="AC5" s="5">
        <v>5.2</v>
      </c>
      <c r="AD5" t="str">
        <f>SUBSTITUTE($B5,"'","&amp;apos;")</f>
        <v>AKRON, OH</v>
      </c>
      <c r="AE5" t="str">
        <f>CONCATENATE("",$A5,": {name: '",$AD5,"', data:[")</f>
        <v>CBSA10420: {name: 'AKRON, OH', data:[</v>
      </c>
      <c r="AF5" t="str">
        <f>CONCATENATE("[",$R5,",",$V5,",",$Z5,"]")</f>
        <v>[52.3,57.1,65.5]</v>
      </c>
      <c r="AG5" t="str">
        <f>CONCATENATE("[",$S5,",",$W5,",",$AA5,"]")</f>
        <v>[41.5,36.8,28.2]</v>
      </c>
      <c r="AH5" t="str">
        <f>CONCATENATE("[",$T5,",",$X5,",",$AB5,"]")</f>
        <v>[1.5,1.3,1]</v>
      </c>
      <c r="AI5" t="str">
        <f>CONCATENATE("[",$U5,",",$Y5,",",$AC5,"]")</f>
        <v>[4.8,4.8,5.2]</v>
      </c>
      <c r="AJ5" t="s">
        <v>3</v>
      </c>
      <c r="AK5" t="str">
        <f t="shared" si="0"/>
        <v>CBSA10420: {name: 'AKRON, OH', data:[[52.3,57.1,65.5],[41.5,36.8,28.2],[1.5,1.3,1],[4.8,4.8,5.2]]},</v>
      </c>
    </row>
    <row r="6" spans="1:37">
      <c r="A6" t="s">
        <v>404</v>
      </c>
      <c r="B6" t="s">
        <v>12</v>
      </c>
      <c r="C6">
        <v>242</v>
      </c>
      <c r="D6">
        <v>268</v>
      </c>
      <c r="E6">
        <v>42</v>
      </c>
      <c r="F6">
        <v>86</v>
      </c>
      <c r="G6" s="2">
        <v>278</v>
      </c>
      <c r="H6" s="2">
        <v>269</v>
      </c>
      <c r="I6" s="2">
        <v>26</v>
      </c>
      <c r="J6" s="2">
        <v>110</v>
      </c>
      <c r="K6" s="2">
        <v>305</v>
      </c>
      <c r="L6" s="2">
        <v>250</v>
      </c>
      <c r="M6" s="2">
        <v>48</v>
      </c>
      <c r="N6" s="2">
        <v>133</v>
      </c>
      <c r="O6" s="3">
        <f>SUM(C6+D6+E6+F6)</f>
        <v>638</v>
      </c>
      <c r="P6" s="3">
        <f>SUM($G6+$H6+$I6+$J6)</f>
        <v>683</v>
      </c>
      <c r="Q6" s="3">
        <f>SUM(K6+L6+M6+N6)</f>
        <v>736</v>
      </c>
      <c r="R6" s="5">
        <v>37.9</v>
      </c>
      <c r="S6" s="5">
        <v>42</v>
      </c>
      <c r="T6" s="5">
        <v>6.6</v>
      </c>
      <c r="U6" s="5">
        <v>13.5</v>
      </c>
      <c r="V6" s="5">
        <v>40.700000000000003</v>
      </c>
      <c r="W6" s="5">
        <v>39.4</v>
      </c>
      <c r="X6" s="5">
        <v>3.8</v>
      </c>
      <c r="Y6" s="5">
        <v>16.100000000000001</v>
      </c>
      <c r="Z6" s="5">
        <v>41.4</v>
      </c>
      <c r="AA6" s="5">
        <v>34</v>
      </c>
      <c r="AB6" s="5">
        <v>6.5</v>
      </c>
      <c r="AC6" s="5">
        <v>18.100000000000001</v>
      </c>
      <c r="AD6" t="str">
        <f>SUBSTITUTE($B6,"'","&amp;apos;")</f>
        <v>ALBANY, GA</v>
      </c>
      <c r="AE6" t="str">
        <f>CONCATENATE("",$A6,": {name: '",$AD6,"', data:[")</f>
        <v>CBSA10500: {name: 'ALBANY, GA', data:[</v>
      </c>
      <c r="AF6" t="str">
        <f>CONCATENATE("[",$R6,",",$V6,",",$Z6,"]")</f>
        <v>[37.9,40.7,41.4]</v>
      </c>
      <c r="AG6" t="str">
        <f>CONCATENATE("[",$S6,",",$W6,",",$AA6,"]")</f>
        <v>[42,39.4,34]</v>
      </c>
      <c r="AH6" t="str">
        <f>CONCATENATE("[",$T6,",",$X6,",",$AB6,"]")</f>
        <v>[6.6,3.8,6.5]</v>
      </c>
      <c r="AI6" t="str">
        <f>CONCATENATE("[",$U6,",",$Y6,",",$AC6,"]")</f>
        <v>[13.5,16.1,18.1]</v>
      </c>
      <c r="AJ6" t="s">
        <v>3</v>
      </c>
      <c r="AK6" t="str">
        <f t="shared" si="0"/>
        <v>CBSA10500: {name: 'ALBANY, GA', data:[[37.9,40.7,41.4],[42,39.4,34],[6.6,3.8,6.5],[13.5,16.1,18.1]]},</v>
      </c>
    </row>
    <row r="7" spans="1:37">
      <c r="A7" t="s">
        <v>405</v>
      </c>
      <c r="B7" t="s">
        <v>13</v>
      </c>
      <c r="C7">
        <v>3517</v>
      </c>
      <c r="D7">
        <v>1966</v>
      </c>
      <c r="E7">
        <v>167</v>
      </c>
      <c r="F7">
        <v>282</v>
      </c>
      <c r="G7" s="2">
        <v>4191</v>
      </c>
      <c r="H7" s="2">
        <v>1978</v>
      </c>
      <c r="I7" s="2">
        <v>264</v>
      </c>
      <c r="J7" s="2">
        <v>367</v>
      </c>
      <c r="K7" s="2">
        <v>4978</v>
      </c>
      <c r="L7" s="2">
        <v>1819</v>
      </c>
      <c r="M7" s="2">
        <v>290</v>
      </c>
      <c r="N7" s="2">
        <v>469</v>
      </c>
      <c r="O7" s="3">
        <f>SUM(C7+D7+E7+F7)</f>
        <v>5932</v>
      </c>
      <c r="P7" s="3">
        <f>SUM($G7+$H7+$I7+$J7)</f>
        <v>6800</v>
      </c>
      <c r="Q7" s="3">
        <f>SUM(K7+L7+M7+N7)</f>
        <v>7556</v>
      </c>
      <c r="R7" s="5">
        <v>59.3</v>
      </c>
      <c r="S7" s="5">
        <v>33.1</v>
      </c>
      <c r="T7" s="5">
        <v>2.8</v>
      </c>
      <c r="U7" s="5">
        <v>4.8</v>
      </c>
      <c r="V7" s="5">
        <v>61.6</v>
      </c>
      <c r="W7" s="5">
        <v>29.1</v>
      </c>
      <c r="X7" s="5">
        <v>3.9</v>
      </c>
      <c r="Y7" s="5">
        <v>5.4</v>
      </c>
      <c r="Z7" s="5">
        <v>65.900000000000006</v>
      </c>
      <c r="AA7" s="5">
        <v>24.1</v>
      </c>
      <c r="AB7" s="5">
        <v>3.8</v>
      </c>
      <c r="AC7" s="5">
        <v>6.2</v>
      </c>
      <c r="AD7" t="str">
        <f>SUBSTITUTE($B7,"'","&amp;apos;")</f>
        <v>ALBANY-SCHENECTADY-TROY, NY</v>
      </c>
      <c r="AE7" t="str">
        <f>CONCATENATE("",$A7,": {name: '",$AD7,"', data:[")</f>
        <v>CBSA10580: {name: 'ALBANY-SCHENECTADY-TROY, NY', data:[</v>
      </c>
      <c r="AF7" t="str">
        <f>CONCATENATE("[",$R7,",",$V7,",",$Z7,"]")</f>
        <v>[59.3,61.6,65.9]</v>
      </c>
      <c r="AG7" t="str">
        <f>CONCATENATE("[",$S7,",",$W7,",",$AA7,"]")</f>
        <v>[33.1,29.1,24.1]</v>
      </c>
      <c r="AH7" t="str">
        <f>CONCATENATE("[",$T7,",",$X7,",",$AB7,"]")</f>
        <v>[2.8,3.9,3.8]</v>
      </c>
      <c r="AI7" t="str">
        <f>CONCATENATE("[",$U7,",",$Y7,",",$AC7,"]")</f>
        <v>[4.8,5.4,6.2]</v>
      </c>
      <c r="AJ7" t="s">
        <v>3</v>
      </c>
      <c r="AK7" t="str">
        <f t="shared" si="0"/>
        <v>CBSA10580: {name: 'ALBANY-SCHENECTADY-TROY, NY', data:[[59.3,61.6,65.9],[33.1,29.1,24.1],[2.8,3.9,3.8],[4.8,5.4,6.2]]},</v>
      </c>
    </row>
    <row r="8" spans="1:37">
      <c r="A8" t="s">
        <v>406</v>
      </c>
      <c r="B8" t="s">
        <v>14</v>
      </c>
      <c r="C8">
        <v>2553</v>
      </c>
      <c r="D8">
        <v>2693</v>
      </c>
      <c r="E8">
        <v>57</v>
      </c>
      <c r="F8">
        <v>916</v>
      </c>
      <c r="G8" s="2">
        <v>3127</v>
      </c>
      <c r="H8" s="2">
        <v>2816</v>
      </c>
      <c r="I8" s="2">
        <v>92</v>
      </c>
      <c r="J8" s="2">
        <v>1004</v>
      </c>
      <c r="K8" s="2">
        <v>3990</v>
      </c>
      <c r="L8" s="2">
        <v>2517</v>
      </c>
      <c r="M8" s="2">
        <v>77</v>
      </c>
      <c r="N8" s="2">
        <v>1155</v>
      </c>
      <c r="O8" s="3">
        <f>SUM(C8+D8+E8+F8)</f>
        <v>6219</v>
      </c>
      <c r="P8" s="3">
        <f>SUM($G8+$H8+$I8+$J8)</f>
        <v>7039</v>
      </c>
      <c r="Q8" s="3">
        <f>SUM(K8+L8+M8+N8)</f>
        <v>7739</v>
      </c>
      <c r="R8" s="5">
        <v>41.1</v>
      </c>
      <c r="S8" s="5">
        <v>43.3</v>
      </c>
      <c r="T8" s="5">
        <v>0.9</v>
      </c>
      <c r="U8" s="5">
        <v>14.7</v>
      </c>
      <c r="V8" s="5">
        <v>44.4</v>
      </c>
      <c r="W8" s="5">
        <v>40</v>
      </c>
      <c r="X8" s="5">
        <v>1.3</v>
      </c>
      <c r="Y8" s="5">
        <v>14.3</v>
      </c>
      <c r="Z8" s="5">
        <v>51.6</v>
      </c>
      <c r="AA8" s="5">
        <v>32.5</v>
      </c>
      <c r="AB8" s="5">
        <v>1</v>
      </c>
      <c r="AC8" s="5">
        <v>14.9</v>
      </c>
      <c r="AD8" t="str">
        <f>SUBSTITUTE($B8,"'","&amp;apos;")</f>
        <v>ALBUQUERQUE, NM</v>
      </c>
      <c r="AE8" t="str">
        <f>CONCATENATE("",$A8,": {name: '",$AD8,"', data:[")</f>
        <v>CBSA10740: {name: 'ALBUQUERQUE, NM', data:[</v>
      </c>
      <c r="AF8" t="str">
        <f>CONCATENATE("[",$R8,",",$V8,",",$Z8,"]")</f>
        <v>[41.1,44.4,51.6]</v>
      </c>
      <c r="AG8" t="str">
        <f>CONCATENATE("[",$S8,",",$W8,",",$AA8,"]")</f>
        <v>[43.3,40,32.5]</v>
      </c>
      <c r="AH8" t="str">
        <f>CONCATENATE("[",$T8,",",$X8,",",$AB8,"]")</f>
        <v>[0.9,1.3,1]</v>
      </c>
      <c r="AI8" t="str">
        <f>CONCATENATE("[",$U8,",",$Y8,",",$AC8,"]")</f>
        <v>[14.7,14.3,14.9]</v>
      </c>
      <c r="AJ8" t="s">
        <v>3</v>
      </c>
      <c r="AK8" t="str">
        <f t="shared" si="0"/>
        <v>CBSA10740: {name: 'ALBUQUERQUE, NM', data:[[41.1,44.4,51.6],[43.3,40,32.5],[0.9,1.3,1],[14.7,14.3,14.9]]},</v>
      </c>
    </row>
    <row r="9" spans="1:37">
      <c r="A9" t="s">
        <v>407</v>
      </c>
      <c r="B9" t="s">
        <v>15</v>
      </c>
      <c r="C9">
        <v>481</v>
      </c>
      <c r="D9">
        <v>211</v>
      </c>
      <c r="E9">
        <v>230</v>
      </c>
      <c r="F9">
        <v>104</v>
      </c>
      <c r="G9" s="2">
        <v>545</v>
      </c>
      <c r="H9" s="2">
        <v>225</v>
      </c>
      <c r="I9" s="2">
        <v>203</v>
      </c>
      <c r="J9" s="2">
        <v>126</v>
      </c>
      <c r="K9" s="2">
        <v>668</v>
      </c>
      <c r="L9" s="2">
        <v>166</v>
      </c>
      <c r="M9" s="2">
        <v>225</v>
      </c>
      <c r="N9" s="2">
        <v>108</v>
      </c>
      <c r="O9" s="3">
        <f>SUM(C9+D9+E9+F9)</f>
        <v>1026</v>
      </c>
      <c r="P9" s="3">
        <f>SUM($G9+$H9+$I9+$J9)</f>
        <v>1099</v>
      </c>
      <c r="Q9" s="3">
        <f>SUM(K9+L9+M9+N9)</f>
        <v>1167</v>
      </c>
      <c r="R9" s="5">
        <v>46.9</v>
      </c>
      <c r="S9" s="5">
        <v>20.6</v>
      </c>
      <c r="T9" s="5">
        <v>22.4</v>
      </c>
      <c r="U9" s="5">
        <v>10.1</v>
      </c>
      <c r="V9" s="5">
        <v>49.6</v>
      </c>
      <c r="W9" s="5">
        <v>20.5</v>
      </c>
      <c r="X9" s="5">
        <v>18.5</v>
      </c>
      <c r="Y9" s="5">
        <v>11.5</v>
      </c>
      <c r="Z9" s="5">
        <v>57.2</v>
      </c>
      <c r="AA9" s="5">
        <v>14.2</v>
      </c>
      <c r="AB9" s="5">
        <v>19.3</v>
      </c>
      <c r="AC9" s="5">
        <v>9.3000000000000007</v>
      </c>
      <c r="AD9" t="str">
        <f>SUBSTITUTE($B9,"'","&amp;apos;")</f>
        <v>ALEXANDRIA, LA</v>
      </c>
      <c r="AE9" t="str">
        <f>CONCATENATE("",$A9,": {name: '",$AD9,"', data:[")</f>
        <v>CBSA10780: {name: 'ALEXANDRIA, LA', data:[</v>
      </c>
      <c r="AF9" t="str">
        <f>CONCATENATE("[",$R9,",",$V9,",",$Z9,"]")</f>
        <v>[46.9,49.6,57.2]</v>
      </c>
      <c r="AG9" t="str">
        <f>CONCATENATE("[",$S9,",",$W9,",",$AA9,"]")</f>
        <v>[20.6,20.5,14.2]</v>
      </c>
      <c r="AH9" t="str">
        <f>CONCATENATE("[",$T9,",",$X9,",",$AB9,"]")</f>
        <v>[22.4,18.5,19.3]</v>
      </c>
      <c r="AI9" t="str">
        <f>CONCATENATE("[",$U9,",",$Y9,",",$AC9,"]")</f>
        <v>[10.1,11.5,9.3]</v>
      </c>
      <c r="AJ9" t="s">
        <v>3</v>
      </c>
      <c r="AK9" t="str">
        <f t="shared" si="0"/>
        <v>CBSA10780: {name: 'ALEXANDRIA, LA', data:[[46.9,49.6,57.2],[20.6,20.5,14.2],[22.4,18.5,19.3],[10.1,11.5,9.3]]},</v>
      </c>
    </row>
    <row r="10" spans="1:37">
      <c r="A10" t="s">
        <v>408</v>
      </c>
      <c r="B10" t="s">
        <v>16</v>
      </c>
      <c r="C10">
        <v>2613</v>
      </c>
      <c r="D10">
        <v>2047</v>
      </c>
      <c r="E10">
        <v>271</v>
      </c>
      <c r="F10">
        <v>233</v>
      </c>
      <c r="G10" s="2">
        <v>3053</v>
      </c>
      <c r="H10" s="2">
        <v>2051</v>
      </c>
      <c r="I10" s="2">
        <v>292</v>
      </c>
      <c r="J10" s="2">
        <v>281</v>
      </c>
      <c r="K10" s="2">
        <v>4050</v>
      </c>
      <c r="L10" s="2">
        <v>1787</v>
      </c>
      <c r="M10" s="2">
        <v>262</v>
      </c>
      <c r="N10" s="2">
        <v>321</v>
      </c>
      <c r="O10" s="3">
        <f>SUM(C10+D10+E10+F10)</f>
        <v>5164</v>
      </c>
      <c r="P10" s="3">
        <f>SUM($G10+$H10+$I10+$J10)</f>
        <v>5677</v>
      </c>
      <c r="Q10" s="3">
        <f>SUM(K10+L10+M10+N10)</f>
        <v>6420</v>
      </c>
      <c r="R10" s="5">
        <v>50.6</v>
      </c>
      <c r="S10" s="5">
        <v>39.6</v>
      </c>
      <c r="T10" s="5">
        <v>5.2</v>
      </c>
      <c r="U10" s="5">
        <v>4.5</v>
      </c>
      <c r="V10" s="5">
        <v>53.8</v>
      </c>
      <c r="W10" s="5">
        <v>36.1</v>
      </c>
      <c r="X10" s="5">
        <v>5.0999999999999996</v>
      </c>
      <c r="Y10" s="5">
        <v>4.9000000000000004</v>
      </c>
      <c r="Z10" s="5">
        <v>63.1</v>
      </c>
      <c r="AA10" s="5">
        <v>27.8</v>
      </c>
      <c r="AB10" s="5">
        <v>4.0999999999999996</v>
      </c>
      <c r="AC10" s="5">
        <v>5</v>
      </c>
      <c r="AD10" t="str">
        <f>SUBSTITUTE($B10,"'","&amp;apos;")</f>
        <v>ALLENTOWN-BETHLEHEM-EASTON, PA-NJ</v>
      </c>
      <c r="AE10" t="str">
        <f>CONCATENATE("",$A10,": {name: '",$AD10,"', data:[")</f>
        <v>CBSA10900: {name: 'ALLENTOWN-BETHLEHEM-EASTON, PA-NJ', data:[</v>
      </c>
      <c r="AF10" t="str">
        <f>CONCATENATE("[",$R10,",",$V10,",",$Z10,"]")</f>
        <v>[50.6,53.8,63.1]</v>
      </c>
      <c r="AG10" t="str">
        <f>CONCATENATE("[",$S10,",",$W10,",",$AA10,"]")</f>
        <v>[39.6,36.1,27.8]</v>
      </c>
      <c r="AH10" t="str">
        <f>CONCATENATE("[",$T10,",",$X10,",",$AB10,"]")</f>
        <v>[5.2,5.1,4.1]</v>
      </c>
      <c r="AI10" t="str">
        <f>CONCATENATE("[",$U10,",",$Y10,",",$AC10,"]")</f>
        <v>[4.5,4.9,5]</v>
      </c>
      <c r="AJ10" t="s">
        <v>3</v>
      </c>
      <c r="AK10" t="str">
        <f t="shared" si="0"/>
        <v>CBSA10900: {name: 'ALLENTOWN-BETHLEHEM-EASTON, PA-NJ', data:[[50.6,53.8,63.1],[39.6,36.1,27.8],[5.2,5.1,4.1],[4.5,4.9,5]]},</v>
      </c>
    </row>
    <row r="11" spans="1:37">
      <c r="A11" t="s">
        <v>409</v>
      </c>
      <c r="B11" t="s">
        <v>17</v>
      </c>
      <c r="C11">
        <v>393</v>
      </c>
      <c r="D11">
        <v>223</v>
      </c>
      <c r="E11">
        <v>48</v>
      </c>
      <c r="F11">
        <v>46</v>
      </c>
      <c r="G11" s="2">
        <v>456</v>
      </c>
      <c r="H11" s="2">
        <v>224</v>
      </c>
      <c r="I11" s="2">
        <v>49</v>
      </c>
      <c r="J11" s="2">
        <v>48</v>
      </c>
      <c r="K11" s="2">
        <v>515</v>
      </c>
      <c r="L11" s="2">
        <v>186</v>
      </c>
      <c r="M11" s="2">
        <v>48</v>
      </c>
      <c r="N11" s="2">
        <v>61</v>
      </c>
      <c r="O11" s="3">
        <f>SUM(C11+D11+E11+F11)</f>
        <v>710</v>
      </c>
      <c r="P11" s="3">
        <f>SUM($G11+$H11+$I11+$J11)</f>
        <v>777</v>
      </c>
      <c r="Q11" s="3">
        <f>SUM(K11+L11+M11+N11)</f>
        <v>810</v>
      </c>
      <c r="R11" s="5">
        <v>55.4</v>
      </c>
      <c r="S11" s="5">
        <v>31.4</v>
      </c>
      <c r="T11" s="5">
        <v>6.8</v>
      </c>
      <c r="U11" s="5">
        <v>6.5</v>
      </c>
      <c r="V11" s="5">
        <v>58.7</v>
      </c>
      <c r="W11" s="5">
        <v>28.8</v>
      </c>
      <c r="X11" s="5">
        <v>6.3</v>
      </c>
      <c r="Y11" s="5">
        <v>6.2</v>
      </c>
      <c r="Z11" s="5">
        <v>63.6</v>
      </c>
      <c r="AA11" s="5">
        <v>23</v>
      </c>
      <c r="AB11" s="5">
        <v>5.9</v>
      </c>
      <c r="AC11" s="5">
        <v>7.5</v>
      </c>
      <c r="AD11" t="str">
        <f>SUBSTITUTE($B11,"'","&amp;apos;")</f>
        <v>ALTOONA, PA</v>
      </c>
      <c r="AE11" t="str">
        <f>CONCATENATE("",$A11,": {name: '",$AD11,"', data:[")</f>
        <v>CBSA11020: {name: 'ALTOONA, PA', data:[</v>
      </c>
      <c r="AF11" t="str">
        <f>CONCATENATE("[",$R11,",",$V11,",",$Z11,"]")</f>
        <v>[55.4,58.7,63.6]</v>
      </c>
      <c r="AG11" t="str">
        <f>CONCATENATE("[",$S11,",",$W11,",",$AA11,"]")</f>
        <v>[31.4,28.8,23]</v>
      </c>
      <c r="AH11" t="str">
        <f>CONCATENATE("[",$T11,",",$X11,",",$AB11,"]")</f>
        <v>[6.8,6.3,5.9]</v>
      </c>
      <c r="AI11" t="str">
        <f>CONCATENATE("[",$U11,",",$Y11,",",$AC11,"]")</f>
        <v>[6.5,6.2,7.5]</v>
      </c>
      <c r="AJ11" t="s">
        <v>3</v>
      </c>
      <c r="AK11" t="str">
        <f t="shared" si="0"/>
        <v>CBSA11020: {name: 'ALTOONA, PA', data:[[55.4,58.7,63.6],[31.4,28.8,23],[6.8,6.3,5.9],[6.5,6.2,7.5]]},</v>
      </c>
    </row>
    <row r="12" spans="1:37">
      <c r="A12" t="s">
        <v>410</v>
      </c>
      <c r="B12" t="s">
        <v>18</v>
      </c>
      <c r="C12">
        <v>934</v>
      </c>
      <c r="D12">
        <v>975</v>
      </c>
      <c r="E12">
        <v>21</v>
      </c>
      <c r="F12">
        <v>206</v>
      </c>
      <c r="G12" s="2">
        <v>1279</v>
      </c>
      <c r="H12" s="2">
        <v>972</v>
      </c>
      <c r="I12" s="2">
        <v>48</v>
      </c>
      <c r="J12" s="2">
        <v>229</v>
      </c>
      <c r="K12" s="2">
        <v>1462</v>
      </c>
      <c r="L12" s="2">
        <v>847</v>
      </c>
      <c r="M12" s="2">
        <v>28</v>
      </c>
      <c r="N12" s="2">
        <v>210</v>
      </c>
      <c r="O12" s="3">
        <f>SUM(C12+D12+E12+F12)</f>
        <v>2136</v>
      </c>
      <c r="P12" s="3">
        <f>SUM($G12+$H12+$I12+$J12)</f>
        <v>2528</v>
      </c>
      <c r="Q12" s="3">
        <f>SUM(K12+L12+M12+N12)</f>
        <v>2547</v>
      </c>
      <c r="R12" s="5">
        <v>43.7</v>
      </c>
      <c r="S12" s="5">
        <v>45.6</v>
      </c>
      <c r="T12" s="5">
        <v>1</v>
      </c>
      <c r="U12" s="5">
        <v>9.6</v>
      </c>
      <c r="V12" s="5">
        <v>50.6</v>
      </c>
      <c r="W12" s="5">
        <v>38.4</v>
      </c>
      <c r="X12" s="5">
        <v>1.9</v>
      </c>
      <c r="Y12" s="5">
        <v>9.1</v>
      </c>
      <c r="Z12" s="5">
        <v>57.4</v>
      </c>
      <c r="AA12" s="5">
        <v>33.299999999999997</v>
      </c>
      <c r="AB12" s="5">
        <v>1.1000000000000001</v>
      </c>
      <c r="AC12" s="5">
        <v>8.1999999999999993</v>
      </c>
      <c r="AD12" t="str">
        <f>SUBSTITUTE($B12,"'","&amp;apos;")</f>
        <v>AMARILLO, TX</v>
      </c>
      <c r="AE12" t="str">
        <f>CONCATENATE("",$A12,": {name: '",$AD12,"', data:[")</f>
        <v>CBSA11100: {name: 'AMARILLO, TX', data:[</v>
      </c>
      <c r="AF12" t="str">
        <f>CONCATENATE("[",$R12,",",$V12,",",$Z12,"]")</f>
        <v>[43.7,50.6,57.4]</v>
      </c>
      <c r="AG12" t="str">
        <f>CONCATENATE("[",$S12,",",$W12,",",$AA12,"]")</f>
        <v>[45.6,38.4,33.3]</v>
      </c>
      <c r="AH12" t="str">
        <f>CONCATENATE("[",$T12,",",$X12,",",$AB12,"]")</f>
        <v>[1,1.9,1.1]</v>
      </c>
      <c r="AI12" t="str">
        <f>CONCATENATE("[",$U12,",",$Y12,",",$AC12,"]")</f>
        <v>[9.6,9.1,8.2]</v>
      </c>
      <c r="AJ12" t="s">
        <v>3</v>
      </c>
      <c r="AK12" t="str">
        <f t="shared" si="0"/>
        <v>CBSA11100: {name: 'AMARILLO, TX', data:[[43.7,50.6,57.4],[45.6,38.4,33.3],[1,1.9,1.1],[9.6,9.1,8.2]]},</v>
      </c>
    </row>
    <row r="13" spans="1:37">
      <c r="A13" t="s">
        <v>411</v>
      </c>
      <c r="B13" t="s">
        <v>19</v>
      </c>
      <c r="C13">
        <v>467</v>
      </c>
      <c r="D13">
        <v>126</v>
      </c>
      <c r="E13">
        <v>70</v>
      </c>
      <c r="F13">
        <v>27</v>
      </c>
      <c r="G13" s="2">
        <v>564</v>
      </c>
      <c r="H13" s="2">
        <v>99</v>
      </c>
      <c r="I13" s="2">
        <v>69</v>
      </c>
      <c r="J13" s="2">
        <v>31</v>
      </c>
      <c r="K13" s="2">
        <v>729</v>
      </c>
      <c r="L13" s="2">
        <v>96</v>
      </c>
      <c r="M13" s="2">
        <v>118</v>
      </c>
      <c r="N13" s="2">
        <v>42</v>
      </c>
      <c r="O13" s="3">
        <f>SUM(C13+D13+E13+F13)</f>
        <v>690</v>
      </c>
      <c r="P13" s="3">
        <f>SUM($G13+$H13+$I13+$J13)</f>
        <v>763</v>
      </c>
      <c r="Q13" s="3">
        <f>SUM(K13+L13+M13+N13)</f>
        <v>985</v>
      </c>
      <c r="R13" s="5">
        <v>67.7</v>
      </c>
      <c r="S13" s="5">
        <v>18.3</v>
      </c>
      <c r="T13" s="5">
        <v>10.1</v>
      </c>
      <c r="U13" s="5">
        <v>3.9</v>
      </c>
      <c r="V13" s="5">
        <v>73.900000000000006</v>
      </c>
      <c r="W13" s="5">
        <v>13</v>
      </c>
      <c r="X13" s="5">
        <v>9</v>
      </c>
      <c r="Y13" s="5">
        <v>4.0999999999999996</v>
      </c>
      <c r="Z13" s="5">
        <v>74</v>
      </c>
      <c r="AA13" s="5">
        <v>9.6999999999999993</v>
      </c>
      <c r="AB13" s="5">
        <v>12</v>
      </c>
      <c r="AC13" s="5">
        <v>4.3</v>
      </c>
      <c r="AD13" t="str">
        <f>SUBSTITUTE($B13,"'","&amp;apos;")</f>
        <v>AMES, IA</v>
      </c>
      <c r="AE13" t="str">
        <f>CONCATENATE("",$A13,": {name: '",$AD13,"', data:[")</f>
        <v>CBSA11180: {name: 'AMES, IA', data:[</v>
      </c>
      <c r="AF13" t="str">
        <f>CONCATENATE("[",$R13,",",$V13,",",$Z13,"]")</f>
        <v>[67.7,73.9,74]</v>
      </c>
      <c r="AG13" t="str">
        <f>CONCATENATE("[",$S13,",",$W13,",",$AA13,"]")</f>
        <v>[18.3,13,9.7]</v>
      </c>
      <c r="AH13" t="str">
        <f>CONCATENATE("[",$T13,",",$X13,",",$AB13,"]")</f>
        <v>[10.1,9,12]</v>
      </c>
      <c r="AI13" t="str">
        <f>CONCATENATE("[",$U13,",",$Y13,",",$AC13,"]")</f>
        <v>[3.9,4.1,4.3]</v>
      </c>
      <c r="AJ13" t="s">
        <v>3</v>
      </c>
      <c r="AK13" t="str">
        <f t="shared" si="0"/>
        <v>CBSA11180: {name: 'AMES, IA', data:[[67.7,73.9,74],[18.3,13,9.7],[10.1,9,12],[3.9,4.1,4.3]]},</v>
      </c>
    </row>
    <row r="14" spans="1:37">
      <c r="A14" t="s">
        <v>412</v>
      </c>
      <c r="B14" t="s">
        <v>20</v>
      </c>
      <c r="C14">
        <v>1577</v>
      </c>
      <c r="D14">
        <v>1454</v>
      </c>
      <c r="E14">
        <v>173</v>
      </c>
      <c r="F14">
        <v>1134</v>
      </c>
      <c r="G14" s="2">
        <v>2089</v>
      </c>
      <c r="H14" s="2">
        <v>1279</v>
      </c>
      <c r="I14" s="2">
        <v>136</v>
      </c>
      <c r="J14" s="2">
        <v>1202</v>
      </c>
      <c r="K14" s="2">
        <v>2567</v>
      </c>
      <c r="L14" s="2">
        <v>1222</v>
      </c>
      <c r="M14" s="2">
        <v>174</v>
      </c>
      <c r="N14" s="2">
        <v>1438</v>
      </c>
      <c r="O14" s="3">
        <f>SUM(C14+D14+E14+F14)</f>
        <v>4338</v>
      </c>
      <c r="P14" s="3">
        <f>SUM($G14+$H14+$I14+$J14)</f>
        <v>4706</v>
      </c>
      <c r="Q14" s="3">
        <f>SUM(K14+L14+M14+N14)</f>
        <v>5401</v>
      </c>
      <c r="R14" s="5">
        <v>36.4</v>
      </c>
      <c r="S14" s="5">
        <v>33.5</v>
      </c>
      <c r="T14" s="5">
        <v>4</v>
      </c>
      <c r="U14" s="5">
        <v>26.1</v>
      </c>
      <c r="V14" s="5">
        <v>44.4</v>
      </c>
      <c r="W14" s="5">
        <v>27.2</v>
      </c>
      <c r="X14" s="5">
        <v>2.9</v>
      </c>
      <c r="Y14" s="5">
        <v>25.5</v>
      </c>
      <c r="Z14" s="5">
        <v>47.5</v>
      </c>
      <c r="AA14" s="5">
        <v>22.6</v>
      </c>
      <c r="AB14" s="5">
        <v>3.2</v>
      </c>
      <c r="AC14" s="5">
        <v>26.6</v>
      </c>
      <c r="AD14" t="str">
        <f>SUBSTITUTE($B14,"'","&amp;apos;")</f>
        <v>ANCHORAGE, AK</v>
      </c>
      <c r="AE14" t="str">
        <f>CONCATENATE("",$A14,": {name: '",$AD14,"', data:[")</f>
        <v>CBSA11260: {name: 'ANCHORAGE, AK', data:[</v>
      </c>
      <c r="AF14" t="str">
        <f>CONCATENATE("[",$R14,",",$V14,",",$Z14,"]")</f>
        <v>[36.4,44.4,47.5]</v>
      </c>
      <c r="AG14" t="str">
        <f>CONCATENATE("[",$S14,",",$W14,",",$AA14,"]")</f>
        <v>[33.5,27.2,22.6]</v>
      </c>
      <c r="AH14" t="str">
        <f>CONCATENATE("[",$T14,",",$X14,",",$AB14,"]")</f>
        <v>[4,2.9,3.2]</v>
      </c>
      <c r="AI14" t="str">
        <f>CONCATENATE("[",$U14,",",$Y14,",",$AC14,"]")</f>
        <v>[26.1,25.5,26.6]</v>
      </c>
      <c r="AJ14" t="s">
        <v>3</v>
      </c>
      <c r="AK14" t="str">
        <f t="shared" si="0"/>
        <v>CBSA11260: {name: 'ANCHORAGE, AK', data:[[36.4,44.4,47.5],[33.5,27.2,22.6],[4,2.9,3.2],[26.1,25.5,26.6]]},</v>
      </c>
    </row>
    <row r="15" spans="1:37">
      <c r="A15" t="s">
        <v>413</v>
      </c>
      <c r="B15" t="s">
        <v>21</v>
      </c>
      <c r="C15">
        <v>246</v>
      </c>
      <c r="D15">
        <v>297</v>
      </c>
      <c r="E15">
        <v>111</v>
      </c>
      <c r="F15">
        <v>48</v>
      </c>
      <c r="G15" s="2">
        <v>300</v>
      </c>
      <c r="H15" s="2">
        <v>326</v>
      </c>
      <c r="I15" s="2">
        <v>109</v>
      </c>
      <c r="J15" s="2">
        <v>63</v>
      </c>
      <c r="K15" s="2">
        <v>395</v>
      </c>
      <c r="L15" s="2">
        <v>314</v>
      </c>
      <c r="M15" s="2">
        <v>77</v>
      </c>
      <c r="N15" s="2">
        <v>70</v>
      </c>
      <c r="O15" s="3">
        <f>SUM(C15+D15+E15+F15)</f>
        <v>702</v>
      </c>
      <c r="P15" s="3">
        <f>SUM($G15+$H15+$I15+$J15)</f>
        <v>798</v>
      </c>
      <c r="Q15" s="3">
        <f>SUM(K15+L15+M15+N15)</f>
        <v>856</v>
      </c>
      <c r="R15" s="5">
        <v>35</v>
      </c>
      <c r="S15" s="5">
        <v>42.3</v>
      </c>
      <c r="T15" s="5">
        <v>15.8</v>
      </c>
      <c r="U15" s="5">
        <v>6.8</v>
      </c>
      <c r="V15" s="5">
        <v>37.6</v>
      </c>
      <c r="W15" s="5">
        <v>40.9</v>
      </c>
      <c r="X15" s="5">
        <v>13.7</v>
      </c>
      <c r="Y15" s="5">
        <v>7.9</v>
      </c>
      <c r="Z15" s="5">
        <v>46.1</v>
      </c>
      <c r="AA15" s="5">
        <v>36.700000000000003</v>
      </c>
      <c r="AB15" s="5">
        <v>9</v>
      </c>
      <c r="AC15" s="5">
        <v>8.1999999999999993</v>
      </c>
      <c r="AD15" t="str">
        <f>SUBSTITUTE($B15,"'","&amp;apos;")</f>
        <v>ANDERSON, IN</v>
      </c>
      <c r="AE15" t="str">
        <f>CONCATENATE("",$A15,": {name: '",$AD15,"', data:[")</f>
        <v>CBSA11300: {name: 'ANDERSON, IN', data:[</v>
      </c>
      <c r="AF15" t="str">
        <f>CONCATENATE("[",$R15,",",$V15,",",$Z15,"]")</f>
        <v>[35,37.6,46.1]</v>
      </c>
      <c r="AG15" t="str">
        <f>CONCATENATE("[",$S15,",",$W15,",",$AA15,"]")</f>
        <v>[42.3,40.9,36.7]</v>
      </c>
      <c r="AH15" t="str">
        <f>CONCATENATE("[",$T15,",",$X15,",",$AB15,"]")</f>
        <v>[15.8,13.7,9]</v>
      </c>
      <c r="AI15" t="str">
        <f>CONCATENATE("[",$U15,",",$Y15,",",$AC15,"]")</f>
        <v>[6.8,7.9,8.2]</v>
      </c>
      <c r="AJ15" t="s">
        <v>3</v>
      </c>
      <c r="AK15" t="str">
        <f t="shared" si="0"/>
        <v>CBSA11300: {name: 'ANDERSON, IN', data:[[35,37.6,46.1],[42.3,40.9,36.7],[15.8,13.7,9],[6.8,7.9,8.2]]},</v>
      </c>
    </row>
    <row r="16" spans="1:37">
      <c r="A16" t="s">
        <v>414</v>
      </c>
      <c r="B16" t="s">
        <v>22</v>
      </c>
      <c r="C16">
        <v>511</v>
      </c>
      <c r="D16">
        <v>363</v>
      </c>
      <c r="E16">
        <v>142</v>
      </c>
      <c r="F16">
        <v>70</v>
      </c>
      <c r="G16" s="2">
        <v>600</v>
      </c>
      <c r="H16" s="2">
        <v>357</v>
      </c>
      <c r="I16" s="2">
        <v>198</v>
      </c>
      <c r="J16" s="2">
        <v>76</v>
      </c>
      <c r="K16" s="2">
        <v>880</v>
      </c>
      <c r="L16" s="2">
        <v>300</v>
      </c>
      <c r="M16" s="2">
        <v>259</v>
      </c>
      <c r="N16" s="2">
        <v>133</v>
      </c>
      <c r="O16" s="3">
        <f>SUM(C16+D16+E16+F16)</f>
        <v>1086</v>
      </c>
      <c r="P16" s="3">
        <f>SUM($G16+$H16+$I16+$J16)</f>
        <v>1231</v>
      </c>
      <c r="Q16" s="3">
        <f>SUM(K16+L16+M16+N16)</f>
        <v>1572</v>
      </c>
      <c r="R16" s="5">
        <v>47.1</v>
      </c>
      <c r="S16" s="5">
        <v>33.4</v>
      </c>
      <c r="T16" s="5">
        <v>13.1</v>
      </c>
      <c r="U16" s="5">
        <v>6.4</v>
      </c>
      <c r="V16" s="5">
        <v>48.7</v>
      </c>
      <c r="W16" s="5">
        <v>29</v>
      </c>
      <c r="X16" s="5">
        <v>16.100000000000001</v>
      </c>
      <c r="Y16" s="5">
        <v>6.2</v>
      </c>
      <c r="Z16" s="5">
        <v>56</v>
      </c>
      <c r="AA16" s="5">
        <v>19.100000000000001</v>
      </c>
      <c r="AB16" s="5">
        <v>16.5</v>
      </c>
      <c r="AC16" s="5">
        <v>8.5</v>
      </c>
      <c r="AD16" t="str">
        <f>SUBSTITUTE($B16,"'","&amp;apos;")</f>
        <v>ANDERSON, SC</v>
      </c>
      <c r="AE16" t="str">
        <f>CONCATENATE("",$A16,": {name: '",$AD16,"', data:[")</f>
        <v>CBSA11340: {name: 'ANDERSON, SC', data:[</v>
      </c>
      <c r="AF16" t="str">
        <f>CONCATENATE("[",$R16,",",$V16,",",$Z16,"]")</f>
        <v>[47.1,48.7,56]</v>
      </c>
      <c r="AG16" t="str">
        <f>CONCATENATE("[",$S16,",",$W16,",",$AA16,"]")</f>
        <v>[33.4,29,19.1]</v>
      </c>
      <c r="AH16" t="str">
        <f>CONCATENATE("[",$T16,",",$X16,",",$AB16,"]")</f>
        <v>[13.1,16.1,16.5]</v>
      </c>
      <c r="AI16" t="str">
        <f>CONCATENATE("[",$U16,",",$Y16,",",$AC16,"]")</f>
        <v>[6.4,6.2,8.5]</v>
      </c>
      <c r="AJ16" t="s">
        <v>3</v>
      </c>
      <c r="AK16" t="str">
        <f t="shared" si="0"/>
        <v>CBSA11340: {name: 'ANDERSON, SC', data:[[47.1,48.7,56],[33.4,29,19.1],[13.1,16.1,16.5],[6.4,6.2,8.5]]},</v>
      </c>
    </row>
    <row r="17" spans="1:37">
      <c r="A17" t="s">
        <v>415</v>
      </c>
      <c r="B17" t="s">
        <v>23</v>
      </c>
      <c r="C17">
        <v>1546</v>
      </c>
      <c r="D17">
        <v>753</v>
      </c>
      <c r="E17">
        <v>148</v>
      </c>
      <c r="F17">
        <v>71</v>
      </c>
      <c r="G17" s="2">
        <v>1980</v>
      </c>
      <c r="H17" s="2">
        <v>630</v>
      </c>
      <c r="I17" s="2">
        <v>122</v>
      </c>
      <c r="J17" s="2">
        <v>90</v>
      </c>
      <c r="K17" s="2">
        <v>2687</v>
      </c>
      <c r="L17" s="2">
        <v>583</v>
      </c>
      <c r="M17" s="2">
        <v>123</v>
      </c>
      <c r="N17" s="2">
        <v>110</v>
      </c>
      <c r="O17" s="3">
        <f>SUM(C17+D17+E17+F17)</f>
        <v>2518</v>
      </c>
      <c r="P17" s="3">
        <f>SUM($G17+$H17+$I17+$J17)</f>
        <v>2822</v>
      </c>
      <c r="Q17" s="3">
        <f>SUM(K17+L17+M17+N17)</f>
        <v>3503</v>
      </c>
      <c r="R17" s="5">
        <v>61.4</v>
      </c>
      <c r="S17" s="5">
        <v>29.9</v>
      </c>
      <c r="T17" s="5">
        <v>5.9</v>
      </c>
      <c r="U17" s="5">
        <v>2.8</v>
      </c>
      <c r="V17" s="5">
        <v>70.2</v>
      </c>
      <c r="W17" s="5">
        <v>22.3</v>
      </c>
      <c r="X17" s="5">
        <v>4.3</v>
      </c>
      <c r="Y17" s="5">
        <v>3.2</v>
      </c>
      <c r="Z17" s="5">
        <v>76.7</v>
      </c>
      <c r="AA17" s="5">
        <v>16.600000000000001</v>
      </c>
      <c r="AB17" s="5">
        <v>3.5</v>
      </c>
      <c r="AC17" s="5">
        <v>3.1</v>
      </c>
      <c r="AD17" t="str">
        <f>SUBSTITUTE($B17,"'","&amp;apos;")</f>
        <v>ANN ARBOR, MI</v>
      </c>
      <c r="AE17" t="str">
        <f>CONCATENATE("",$A17,": {name: '",$AD17,"', data:[")</f>
        <v>CBSA11460: {name: 'ANN ARBOR, MI', data:[</v>
      </c>
      <c r="AF17" t="str">
        <f>CONCATENATE("[",$R17,",",$V17,",",$Z17,"]")</f>
        <v>[61.4,70.2,76.7]</v>
      </c>
      <c r="AG17" t="str">
        <f>CONCATENATE("[",$S17,",",$W17,",",$AA17,"]")</f>
        <v>[29.9,22.3,16.6]</v>
      </c>
      <c r="AH17" t="str">
        <f>CONCATENATE("[",$T17,",",$X17,",",$AB17,"]")</f>
        <v>[5.9,4.3,3.5]</v>
      </c>
      <c r="AI17" t="str">
        <f>CONCATENATE("[",$U17,",",$Y17,",",$AC17,"]")</f>
        <v>[2.8,3.2,3.1]</v>
      </c>
      <c r="AJ17" t="s">
        <v>3</v>
      </c>
      <c r="AK17" t="str">
        <f t="shared" si="0"/>
        <v>CBSA11460: {name: 'ANN ARBOR, MI', data:[[61.4,70.2,76.7],[29.9,22.3,16.6],[5.9,4.3,3.5],[2.8,3.2,3.1]]},</v>
      </c>
    </row>
    <row r="18" spans="1:37">
      <c r="A18" t="s">
        <v>416</v>
      </c>
      <c r="B18" t="s">
        <v>24</v>
      </c>
      <c r="C18">
        <v>260</v>
      </c>
      <c r="D18">
        <v>183</v>
      </c>
      <c r="E18">
        <v>47</v>
      </c>
      <c r="F18">
        <v>77</v>
      </c>
      <c r="G18" s="2">
        <v>291</v>
      </c>
      <c r="H18" s="2">
        <v>202</v>
      </c>
      <c r="I18" s="2">
        <v>60</v>
      </c>
      <c r="J18" s="2">
        <v>66</v>
      </c>
      <c r="K18" s="2">
        <v>354</v>
      </c>
      <c r="L18" s="2">
        <v>185</v>
      </c>
      <c r="M18" s="2">
        <v>59</v>
      </c>
      <c r="N18" s="2">
        <v>90</v>
      </c>
      <c r="O18" s="3">
        <f>SUM(C18+D18+E18+F18)</f>
        <v>567</v>
      </c>
      <c r="P18" s="3">
        <f>SUM($G18+$H18+$I18+$J18)</f>
        <v>619</v>
      </c>
      <c r="Q18" s="3">
        <f>SUM(K18+L18+M18+N18)</f>
        <v>688</v>
      </c>
      <c r="R18" s="5">
        <v>45.9</v>
      </c>
      <c r="S18" s="5">
        <v>32.299999999999997</v>
      </c>
      <c r="T18" s="5">
        <v>8.3000000000000007</v>
      </c>
      <c r="U18" s="5">
        <v>13.6</v>
      </c>
      <c r="V18" s="5">
        <v>47</v>
      </c>
      <c r="W18" s="5">
        <v>32.6</v>
      </c>
      <c r="X18" s="5">
        <v>9.6999999999999993</v>
      </c>
      <c r="Y18" s="5">
        <v>10.7</v>
      </c>
      <c r="Z18" s="5">
        <v>51.5</v>
      </c>
      <c r="AA18" s="5">
        <v>26.9</v>
      </c>
      <c r="AB18" s="5">
        <v>8.6</v>
      </c>
      <c r="AC18" s="5">
        <v>13.1</v>
      </c>
      <c r="AD18" t="str">
        <f>SUBSTITUTE($B18,"'","&amp;apos;")</f>
        <v>ANNISTON-OXFORD, AL</v>
      </c>
      <c r="AE18" t="str">
        <f>CONCATENATE("",$A18,": {name: '",$AD18,"', data:[")</f>
        <v>CBSA11500: {name: 'ANNISTON-OXFORD, AL', data:[</v>
      </c>
      <c r="AF18" t="str">
        <f>CONCATENATE("[",$R18,",",$V18,",",$Z18,"]")</f>
        <v>[45.9,47,51.5]</v>
      </c>
      <c r="AG18" t="str">
        <f>CONCATENATE("[",$S18,",",$W18,",",$AA18,"]")</f>
        <v>[32.3,32.6,26.9]</v>
      </c>
      <c r="AH18" t="str">
        <f>CONCATENATE("[",$T18,",",$X18,",",$AB18,"]")</f>
        <v>[8.3,9.7,8.6]</v>
      </c>
      <c r="AI18" t="str">
        <f>CONCATENATE("[",$U18,",",$Y18,",",$AC18,"]")</f>
        <v>[13.6,10.7,13.1]</v>
      </c>
      <c r="AJ18" t="s">
        <v>3</v>
      </c>
      <c r="AK18" t="str">
        <f t="shared" si="0"/>
        <v>CBSA11500: {name: 'ANNISTON-OXFORD, AL', data:[[45.9,47,51.5],[32.3,32.6,26.9],[8.3,9.7,8.6],[13.6,10.7,13.1]]},</v>
      </c>
    </row>
    <row r="19" spans="1:37">
      <c r="A19" t="s">
        <v>417</v>
      </c>
      <c r="B19" t="s">
        <v>25</v>
      </c>
      <c r="C19">
        <v>1315</v>
      </c>
      <c r="D19">
        <v>419</v>
      </c>
      <c r="E19">
        <v>60</v>
      </c>
      <c r="F19">
        <v>85</v>
      </c>
      <c r="G19" s="2">
        <v>1585</v>
      </c>
      <c r="H19" s="2">
        <v>443</v>
      </c>
      <c r="I19" s="2">
        <v>56</v>
      </c>
      <c r="J19" s="2">
        <v>98</v>
      </c>
      <c r="K19" s="2">
        <v>2038</v>
      </c>
      <c r="L19" s="2">
        <v>366</v>
      </c>
      <c r="M19" s="2">
        <v>85</v>
      </c>
      <c r="N19" s="2">
        <v>143</v>
      </c>
      <c r="O19" s="3">
        <f>SUM(C19+D19+E19+F19)</f>
        <v>1879</v>
      </c>
      <c r="P19" s="3">
        <f>SUM($G19+$H19+$I19+$J19)</f>
        <v>2182</v>
      </c>
      <c r="Q19" s="3">
        <f>SUM(K19+L19+M19+N19)</f>
        <v>2632</v>
      </c>
      <c r="R19" s="5">
        <v>70</v>
      </c>
      <c r="S19" s="5">
        <v>22.3</v>
      </c>
      <c r="T19" s="5">
        <v>3.2</v>
      </c>
      <c r="U19" s="5">
        <v>4.5</v>
      </c>
      <c r="V19" s="5">
        <v>72.599999999999994</v>
      </c>
      <c r="W19" s="5">
        <v>20.3</v>
      </c>
      <c r="X19" s="5">
        <v>2.6</v>
      </c>
      <c r="Y19" s="5">
        <v>4.5</v>
      </c>
      <c r="Z19" s="5">
        <v>77.400000000000006</v>
      </c>
      <c r="AA19" s="5">
        <v>13.9</v>
      </c>
      <c r="AB19" s="5">
        <v>3.2</v>
      </c>
      <c r="AC19" s="5">
        <v>5.4</v>
      </c>
      <c r="AD19" t="str">
        <f>SUBSTITUTE($B19,"'","&amp;apos;")</f>
        <v>APPLETON, WI</v>
      </c>
      <c r="AE19" t="str">
        <f>CONCATENATE("",$A19,": {name: '",$AD19,"', data:[")</f>
        <v>CBSA11540: {name: 'APPLETON, WI', data:[</v>
      </c>
      <c r="AF19" t="str">
        <f>CONCATENATE("[",$R19,",",$V19,",",$Z19,"]")</f>
        <v>[70,72.6,77.4]</v>
      </c>
      <c r="AG19" t="str">
        <f>CONCATENATE("[",$S19,",",$W19,",",$AA19,"]")</f>
        <v>[22.3,20.3,13.9]</v>
      </c>
      <c r="AH19" t="str">
        <f>CONCATENATE("[",$T19,",",$X19,",",$AB19,"]")</f>
        <v>[3.2,2.6,3.2]</v>
      </c>
      <c r="AI19" t="str">
        <f>CONCATENATE("[",$U19,",",$Y19,",",$AC19,"]")</f>
        <v>[4.5,4.5,5.4]</v>
      </c>
      <c r="AJ19" t="s">
        <v>3</v>
      </c>
      <c r="AK19" t="str">
        <f t="shared" si="0"/>
        <v>CBSA11540: {name: 'APPLETON, WI', data:[[70,72.6,77.4],[22.3,20.3,13.9],[3.2,2.6,3.2],[4.5,4.5,5.4]]},</v>
      </c>
    </row>
    <row r="20" spans="1:37">
      <c r="A20" t="s">
        <v>418</v>
      </c>
      <c r="B20" t="s">
        <v>26</v>
      </c>
      <c r="C20">
        <v>1885</v>
      </c>
      <c r="D20">
        <v>337</v>
      </c>
      <c r="E20">
        <v>327</v>
      </c>
      <c r="F20">
        <v>114</v>
      </c>
      <c r="G20" s="2">
        <v>2291</v>
      </c>
      <c r="H20" s="2">
        <v>345</v>
      </c>
      <c r="I20" s="2">
        <v>393</v>
      </c>
      <c r="J20" s="2">
        <v>199</v>
      </c>
      <c r="K20" s="2">
        <v>3286</v>
      </c>
      <c r="L20" s="2">
        <v>351</v>
      </c>
      <c r="M20" s="2">
        <v>424</v>
      </c>
      <c r="N20" s="2">
        <v>251</v>
      </c>
      <c r="O20" s="3">
        <f>SUM(C20+D20+E20+F20)</f>
        <v>2663</v>
      </c>
      <c r="P20" s="3">
        <f>SUM($G20+$H20+$I20+$J20)</f>
        <v>3228</v>
      </c>
      <c r="Q20" s="3">
        <f>SUM(K20+L20+M20+N20)</f>
        <v>4312</v>
      </c>
      <c r="R20" s="5">
        <v>70.8</v>
      </c>
      <c r="S20" s="5">
        <v>12.7</v>
      </c>
      <c r="T20" s="5">
        <v>12.3</v>
      </c>
      <c r="U20" s="5">
        <v>4.3</v>
      </c>
      <c r="V20" s="5">
        <v>71</v>
      </c>
      <c r="W20" s="5">
        <v>10.7</v>
      </c>
      <c r="X20" s="5">
        <v>12.2</v>
      </c>
      <c r="Y20" s="5">
        <v>6.2</v>
      </c>
      <c r="Z20" s="5">
        <v>76.2</v>
      </c>
      <c r="AA20" s="5">
        <v>8.1</v>
      </c>
      <c r="AB20" s="5">
        <v>9.8000000000000007</v>
      </c>
      <c r="AC20" s="5">
        <v>5.8</v>
      </c>
      <c r="AD20" t="str">
        <f>SUBSTITUTE($B20,"'","&amp;apos;")</f>
        <v>ASHEVILLE, NC</v>
      </c>
      <c r="AE20" t="str">
        <f>CONCATENATE("",$A20,": {name: '",$AD20,"', data:[")</f>
        <v>CBSA11700: {name: 'ASHEVILLE, NC', data:[</v>
      </c>
      <c r="AF20" t="str">
        <f>CONCATENATE("[",$R20,",",$V20,",",$Z20,"]")</f>
        <v>[70.8,71,76.2]</v>
      </c>
      <c r="AG20" t="str">
        <f>CONCATENATE("[",$S20,",",$W20,",",$AA20,"]")</f>
        <v>[12.7,10.7,8.1]</v>
      </c>
      <c r="AH20" t="str">
        <f>CONCATENATE("[",$T20,",",$X20,",",$AB20,"]")</f>
        <v>[12.3,12.2,9.8]</v>
      </c>
      <c r="AI20" t="str">
        <f>CONCATENATE("[",$U20,",",$Y20,",",$AC20,"]")</f>
        <v>[4.3,6.2,5.8]</v>
      </c>
      <c r="AJ20" t="s">
        <v>3</v>
      </c>
      <c r="AK20" t="str">
        <f t="shared" si="0"/>
        <v>CBSA11700: {name: 'ASHEVILLE, NC', data:[[70.8,71,76.2],[12.7,10.7,8.1],[12.3,12.2,9.8],[4.3,6.2,5.8]]},</v>
      </c>
    </row>
    <row r="21" spans="1:37">
      <c r="A21" t="s">
        <v>419</v>
      </c>
      <c r="B21" t="s">
        <v>27</v>
      </c>
      <c r="C21">
        <v>418</v>
      </c>
      <c r="D21">
        <v>336</v>
      </c>
      <c r="E21">
        <v>54</v>
      </c>
      <c r="F21">
        <v>46</v>
      </c>
      <c r="G21" s="2">
        <v>630</v>
      </c>
      <c r="H21" s="2">
        <v>278</v>
      </c>
      <c r="I21" s="2">
        <v>45</v>
      </c>
      <c r="J21" s="2">
        <v>38</v>
      </c>
      <c r="K21" s="2">
        <v>847</v>
      </c>
      <c r="L21" s="2">
        <v>311</v>
      </c>
      <c r="M21" s="2">
        <v>74</v>
      </c>
      <c r="N21" s="2">
        <v>60</v>
      </c>
      <c r="O21" s="3">
        <f>SUM(C21+D21+E21+F21)</f>
        <v>854</v>
      </c>
      <c r="P21" s="3">
        <f>SUM($G21+$H21+$I21+$J21)</f>
        <v>991</v>
      </c>
      <c r="Q21" s="3">
        <f>SUM(K21+L21+M21+N21)</f>
        <v>1292</v>
      </c>
      <c r="R21" s="5">
        <v>48.9</v>
      </c>
      <c r="S21" s="5">
        <v>39.299999999999997</v>
      </c>
      <c r="T21" s="5">
        <v>6.3</v>
      </c>
      <c r="U21" s="5">
        <v>5.4</v>
      </c>
      <c r="V21" s="5">
        <v>63.6</v>
      </c>
      <c r="W21" s="5">
        <v>28.1</v>
      </c>
      <c r="X21" s="5">
        <v>4.5</v>
      </c>
      <c r="Y21" s="5">
        <v>3.8</v>
      </c>
      <c r="Z21" s="5">
        <v>65.599999999999994</v>
      </c>
      <c r="AA21" s="5">
        <v>24.1</v>
      </c>
      <c r="AB21" s="5">
        <v>5.7</v>
      </c>
      <c r="AC21" s="5">
        <v>4.5999999999999996</v>
      </c>
      <c r="AD21" t="str">
        <f>SUBSTITUTE($B21,"'","&amp;apos;")</f>
        <v>ATHENS-CLARKE COUNTY, GA</v>
      </c>
      <c r="AE21" t="str">
        <f>CONCATENATE("",$A21,": {name: '",$AD21,"', data:[")</f>
        <v>CBSA12020: {name: 'ATHENS-CLARKE COUNTY, GA', data:[</v>
      </c>
      <c r="AF21" t="str">
        <f>CONCATENATE("[",$R21,",",$V21,",",$Z21,"]")</f>
        <v>[48.9,63.6,65.6]</v>
      </c>
      <c r="AG21" t="str">
        <f>CONCATENATE("[",$S21,",",$W21,",",$AA21,"]")</f>
        <v>[39.3,28.1,24.1]</v>
      </c>
      <c r="AH21" t="str">
        <f>CONCATENATE("[",$T21,",",$X21,",",$AB21,"]")</f>
        <v>[6.3,4.5,5.7]</v>
      </c>
      <c r="AI21" t="str">
        <f>CONCATENATE("[",$U21,",",$Y21,",",$AC21,"]")</f>
        <v>[5.4,3.8,4.6]</v>
      </c>
      <c r="AJ21" t="s">
        <v>3</v>
      </c>
      <c r="AK21" t="str">
        <f t="shared" si="0"/>
        <v>CBSA12020: {name: 'ATHENS-CLARKE COUNTY, GA', data:[[48.9,63.6,65.6],[39.3,28.1,24.1],[6.3,4.5,5.7],[5.4,3.8,4.6]]},</v>
      </c>
    </row>
    <row r="22" spans="1:37">
      <c r="A22" t="s">
        <v>420</v>
      </c>
      <c r="B22" t="s">
        <v>28</v>
      </c>
      <c r="C22">
        <v>16702</v>
      </c>
      <c r="D22">
        <v>18428</v>
      </c>
      <c r="E22">
        <v>1246</v>
      </c>
      <c r="F22">
        <v>2783</v>
      </c>
      <c r="G22" s="2">
        <v>21960</v>
      </c>
      <c r="H22" s="2">
        <v>17898</v>
      </c>
      <c r="I22" s="2">
        <v>1124</v>
      </c>
      <c r="J22" s="2">
        <v>3044</v>
      </c>
      <c r="K22" s="2">
        <v>31407</v>
      </c>
      <c r="L22" s="2">
        <v>15471</v>
      </c>
      <c r="M22" s="2">
        <v>1406</v>
      </c>
      <c r="N22" s="2">
        <v>3697</v>
      </c>
      <c r="O22" s="3">
        <f>SUM(C22+D22+E22+F22)</f>
        <v>39159</v>
      </c>
      <c r="P22" s="3">
        <f>SUM($G22+$H22+$I22+$J22)</f>
        <v>44026</v>
      </c>
      <c r="Q22" s="3">
        <f>SUM(K22+L22+M22+N22)</f>
        <v>51981</v>
      </c>
      <c r="R22" s="5">
        <v>42.7</v>
      </c>
      <c r="S22" s="5">
        <v>47.1</v>
      </c>
      <c r="T22" s="5">
        <v>3.2</v>
      </c>
      <c r="U22" s="5">
        <v>7.1</v>
      </c>
      <c r="V22" s="5">
        <v>49.9</v>
      </c>
      <c r="W22" s="5">
        <v>40.700000000000003</v>
      </c>
      <c r="X22" s="5">
        <v>2.6</v>
      </c>
      <c r="Y22" s="5">
        <v>6.9</v>
      </c>
      <c r="Z22" s="5">
        <v>60.4</v>
      </c>
      <c r="AA22" s="5">
        <v>29.8</v>
      </c>
      <c r="AB22" s="5">
        <v>2.7</v>
      </c>
      <c r="AC22" s="5">
        <v>7.1</v>
      </c>
      <c r="AD22" t="str">
        <f>SUBSTITUTE($B22,"'","&amp;apos;")</f>
        <v>ATLANTA-SANDY SPRINGS-MARIETTA, GA</v>
      </c>
      <c r="AE22" t="str">
        <f>CONCATENATE("",$A22,": {name: '",$AD22,"', data:[")</f>
        <v>CBSA12060: {name: 'ATLANTA-SANDY SPRINGS-MARIETTA, GA', data:[</v>
      </c>
      <c r="AF22" t="str">
        <f>CONCATENATE("[",$R22,",",$V22,",",$Z22,"]")</f>
        <v>[42.7,49.9,60.4]</v>
      </c>
      <c r="AG22" t="str">
        <f>CONCATENATE("[",$S22,",",$W22,",",$AA22,"]")</f>
        <v>[47.1,40.7,29.8]</v>
      </c>
      <c r="AH22" t="str">
        <f>CONCATENATE("[",$T22,",",$X22,",",$AB22,"]")</f>
        <v>[3.2,2.6,2.7]</v>
      </c>
      <c r="AI22" t="str">
        <f>CONCATENATE("[",$U22,",",$Y22,",",$AC22,"]")</f>
        <v>[7.1,6.9,7.1]</v>
      </c>
      <c r="AJ22" t="s">
        <v>3</v>
      </c>
      <c r="AK22" t="str">
        <f t="shared" si="0"/>
        <v>CBSA12060: {name: 'ATLANTA-SANDY SPRINGS-MARIETTA, GA', data:[[42.7,49.9,60.4],[47.1,40.7,29.8],[3.2,2.6,2.7],[7.1,6.9,7.1]]},</v>
      </c>
    </row>
    <row r="23" spans="1:37">
      <c r="A23" t="s">
        <v>421</v>
      </c>
      <c r="B23" t="s">
        <v>29</v>
      </c>
      <c r="C23">
        <v>534</v>
      </c>
      <c r="D23">
        <v>522</v>
      </c>
      <c r="E23">
        <v>176</v>
      </c>
      <c r="F23">
        <v>79</v>
      </c>
      <c r="G23" s="2">
        <v>699</v>
      </c>
      <c r="H23" s="2">
        <v>438</v>
      </c>
      <c r="I23" s="2">
        <v>185</v>
      </c>
      <c r="J23" s="2">
        <v>78</v>
      </c>
      <c r="K23" s="2">
        <v>843</v>
      </c>
      <c r="L23" s="2">
        <v>444</v>
      </c>
      <c r="M23" s="2">
        <v>214</v>
      </c>
      <c r="N23" s="2">
        <v>91</v>
      </c>
      <c r="O23" s="3">
        <f>SUM(C23+D23+E23+F23)</f>
        <v>1311</v>
      </c>
      <c r="P23" s="3">
        <f>SUM($G23+$H23+$I23+$J23)</f>
        <v>1400</v>
      </c>
      <c r="Q23" s="3">
        <f>SUM(K23+L23+M23+N23)</f>
        <v>1592</v>
      </c>
      <c r="R23" s="5">
        <v>40.700000000000003</v>
      </c>
      <c r="S23" s="5">
        <v>39.799999999999997</v>
      </c>
      <c r="T23" s="5">
        <v>13.4</v>
      </c>
      <c r="U23" s="5">
        <v>6</v>
      </c>
      <c r="V23" s="5">
        <v>49.9</v>
      </c>
      <c r="W23" s="5">
        <v>31.3</v>
      </c>
      <c r="X23" s="5">
        <v>13.2</v>
      </c>
      <c r="Y23" s="5">
        <v>5.6</v>
      </c>
      <c r="Z23" s="5">
        <v>53</v>
      </c>
      <c r="AA23" s="5">
        <v>27.9</v>
      </c>
      <c r="AB23" s="5">
        <v>13.4</v>
      </c>
      <c r="AC23" s="5">
        <v>5.7</v>
      </c>
      <c r="AD23" t="str">
        <f>SUBSTITUTE($B23,"'","&amp;apos;")</f>
        <v>ATLANTIC CITY-HAMMONTON, NJ</v>
      </c>
      <c r="AE23" t="str">
        <f>CONCATENATE("",$A23,": {name: '",$AD23,"', data:[")</f>
        <v>CBSA12100: {name: 'ATLANTIC CITY-HAMMONTON, NJ', data:[</v>
      </c>
      <c r="AF23" t="str">
        <f>CONCATENATE("[",$R23,",",$V23,",",$Z23,"]")</f>
        <v>[40.7,49.9,53]</v>
      </c>
      <c r="AG23" t="str">
        <f>CONCATENATE("[",$S23,",",$W23,",",$AA23,"]")</f>
        <v>[39.8,31.3,27.9]</v>
      </c>
      <c r="AH23" t="str">
        <f>CONCATENATE("[",$T23,",",$X23,",",$AB23,"]")</f>
        <v>[13.4,13.2,13.4]</v>
      </c>
      <c r="AI23" t="str">
        <f>CONCATENATE("[",$U23,",",$Y23,",",$AC23,"]")</f>
        <v>[6,5.6,5.7]</v>
      </c>
      <c r="AJ23" t="s">
        <v>3</v>
      </c>
      <c r="AK23" t="str">
        <f t="shared" si="0"/>
        <v>CBSA12100: {name: 'ATLANTIC CITY-HAMMONTON, NJ', data:[[40.7,49.9,53],[39.8,31.3,27.9],[13.4,13.2,13.4],[6,5.6,5.7]]},</v>
      </c>
    </row>
    <row r="24" spans="1:37">
      <c r="A24" t="s">
        <v>422</v>
      </c>
      <c r="B24" t="s">
        <v>30</v>
      </c>
      <c r="C24">
        <v>543</v>
      </c>
      <c r="D24">
        <v>363</v>
      </c>
      <c r="E24">
        <v>39</v>
      </c>
      <c r="F24">
        <v>299</v>
      </c>
      <c r="G24" s="2">
        <v>712</v>
      </c>
      <c r="H24" s="2">
        <v>363</v>
      </c>
      <c r="I24" s="2">
        <v>56</v>
      </c>
      <c r="J24" s="2">
        <v>228</v>
      </c>
      <c r="K24" s="2">
        <v>922</v>
      </c>
      <c r="L24" s="2">
        <v>314</v>
      </c>
      <c r="M24" s="2">
        <v>58</v>
      </c>
      <c r="N24" s="2">
        <v>248</v>
      </c>
      <c r="O24" s="3">
        <f>SUM(C24+D24+E24+F24)</f>
        <v>1244</v>
      </c>
      <c r="P24" s="3">
        <f>SUM($G24+$H24+$I24+$J24)</f>
        <v>1359</v>
      </c>
      <c r="Q24" s="3">
        <f>SUM(K24+L24+M24+N24)</f>
        <v>1542</v>
      </c>
      <c r="R24" s="5">
        <v>43.6</v>
      </c>
      <c r="S24" s="5">
        <v>29.2</v>
      </c>
      <c r="T24" s="5">
        <v>3.1</v>
      </c>
      <c r="U24" s="5">
        <v>24</v>
      </c>
      <c r="V24" s="5">
        <v>52.4</v>
      </c>
      <c r="W24" s="5">
        <v>26.7</v>
      </c>
      <c r="X24" s="5">
        <v>4.0999999999999996</v>
      </c>
      <c r="Y24" s="5">
        <v>16.8</v>
      </c>
      <c r="Z24" s="5">
        <v>59.8</v>
      </c>
      <c r="AA24" s="5">
        <v>20.399999999999999</v>
      </c>
      <c r="AB24" s="5">
        <v>3.8</v>
      </c>
      <c r="AC24" s="5">
        <v>16.100000000000001</v>
      </c>
      <c r="AD24" t="str">
        <f>SUBSTITUTE($B24,"'","&amp;apos;")</f>
        <v>AUBURN-OPELIKA, AL</v>
      </c>
      <c r="AE24" t="str">
        <f>CONCATENATE("",$A24,": {name: '",$AD24,"', data:[")</f>
        <v>CBSA12220: {name: 'AUBURN-OPELIKA, AL', data:[</v>
      </c>
      <c r="AF24" t="str">
        <f>CONCATENATE("[",$R24,",",$V24,",",$Z24,"]")</f>
        <v>[43.6,52.4,59.8]</v>
      </c>
      <c r="AG24" t="str">
        <f>CONCATENATE("[",$S24,",",$W24,",",$AA24,"]")</f>
        <v>[29.2,26.7,20.4]</v>
      </c>
      <c r="AH24" t="str">
        <f>CONCATENATE("[",$T24,",",$X24,",",$AB24,"]")</f>
        <v>[3.1,4.1,3.8]</v>
      </c>
      <c r="AI24" t="str">
        <f>CONCATENATE("[",$U24,",",$Y24,",",$AC24,"]")</f>
        <v>[24,16.8,16.1]</v>
      </c>
      <c r="AJ24" t="s">
        <v>3</v>
      </c>
      <c r="AK24" t="str">
        <f t="shared" si="0"/>
        <v>CBSA12220: {name: 'AUBURN-OPELIKA, AL', data:[[43.6,52.4,59.8],[29.2,26.7,20.4],[3.1,4.1,3.8],[24,16.8,16.1]]},</v>
      </c>
    </row>
    <row r="25" spans="1:37">
      <c r="A25" t="s">
        <v>423</v>
      </c>
      <c r="B25" t="s">
        <v>31</v>
      </c>
      <c r="C25">
        <v>1532</v>
      </c>
      <c r="D25">
        <v>1350</v>
      </c>
      <c r="E25">
        <v>149</v>
      </c>
      <c r="F25">
        <v>1235</v>
      </c>
      <c r="G25" s="2">
        <v>1635</v>
      </c>
      <c r="H25" s="2">
        <v>1282</v>
      </c>
      <c r="I25" s="2">
        <v>210</v>
      </c>
      <c r="J25" s="2">
        <v>1264</v>
      </c>
      <c r="K25" s="2">
        <v>2080</v>
      </c>
      <c r="L25" s="2">
        <v>1202</v>
      </c>
      <c r="M25" s="2">
        <v>232</v>
      </c>
      <c r="N25" s="2">
        <v>1577</v>
      </c>
      <c r="O25" s="3">
        <f>SUM(C25+D25+E25+F25)</f>
        <v>4266</v>
      </c>
      <c r="P25" s="3">
        <f>SUM($G25+$H25+$I25+$J25)</f>
        <v>4391</v>
      </c>
      <c r="Q25" s="3">
        <f>SUM(K25+L25+M25+N25)</f>
        <v>5091</v>
      </c>
      <c r="R25" s="5">
        <v>35.9</v>
      </c>
      <c r="S25" s="5">
        <v>31.6</v>
      </c>
      <c r="T25" s="5">
        <v>3.5</v>
      </c>
      <c r="U25" s="5">
        <v>28.9</v>
      </c>
      <c r="V25" s="5">
        <v>37.200000000000003</v>
      </c>
      <c r="W25" s="5">
        <v>29.2</v>
      </c>
      <c r="X25" s="5">
        <v>4.8</v>
      </c>
      <c r="Y25" s="5">
        <v>28.8</v>
      </c>
      <c r="Z25" s="5">
        <v>40.9</v>
      </c>
      <c r="AA25" s="5">
        <v>23.6</v>
      </c>
      <c r="AB25" s="5">
        <v>4.5999999999999996</v>
      </c>
      <c r="AC25" s="5">
        <v>31</v>
      </c>
      <c r="AD25" t="str">
        <f>SUBSTITUTE($B25,"'","&amp;apos;")</f>
        <v>AUGUSTA-RICHMOND COUNTY, GA-SC</v>
      </c>
      <c r="AE25" t="str">
        <f>CONCATENATE("",$A25,": {name: '",$AD25,"', data:[")</f>
        <v>CBSA12260: {name: 'AUGUSTA-RICHMOND COUNTY, GA-SC', data:[</v>
      </c>
      <c r="AF25" t="str">
        <f>CONCATENATE("[",$R25,",",$V25,",",$Z25,"]")</f>
        <v>[35.9,37.2,40.9]</v>
      </c>
      <c r="AG25" t="str">
        <f>CONCATENATE("[",$S25,",",$W25,",",$AA25,"]")</f>
        <v>[31.6,29.2,23.6]</v>
      </c>
      <c r="AH25" t="str">
        <f>CONCATENATE("[",$T25,",",$X25,",",$AB25,"]")</f>
        <v>[3.5,4.8,4.6]</v>
      </c>
      <c r="AI25" t="str">
        <f>CONCATENATE("[",$U25,",",$Y25,",",$AC25,"]")</f>
        <v>[28.9,28.8,31]</v>
      </c>
      <c r="AJ25" t="s">
        <v>3</v>
      </c>
      <c r="AK25" t="str">
        <f t="shared" si="0"/>
        <v>CBSA12260: {name: 'AUGUSTA-RICHMOND COUNTY, GA-SC', data:[[35.9,37.2,40.9],[31.6,29.2,23.6],[3.5,4.8,4.6],[28.9,28.8,31]]},</v>
      </c>
    </row>
    <row r="26" spans="1:37">
      <c r="A26" t="s">
        <v>424</v>
      </c>
      <c r="B26" t="s">
        <v>32</v>
      </c>
      <c r="C26">
        <v>10329</v>
      </c>
      <c r="D26">
        <v>5302</v>
      </c>
      <c r="E26">
        <v>999</v>
      </c>
      <c r="F26">
        <v>1433</v>
      </c>
      <c r="G26" s="2">
        <v>14253</v>
      </c>
      <c r="H26" s="2">
        <v>5617</v>
      </c>
      <c r="I26" s="2">
        <v>1137</v>
      </c>
      <c r="J26" s="2">
        <v>1766</v>
      </c>
      <c r="K26" s="2">
        <v>18860</v>
      </c>
      <c r="L26" s="2">
        <v>5214</v>
      </c>
      <c r="M26" s="2">
        <v>1379</v>
      </c>
      <c r="N26" s="2">
        <v>2342</v>
      </c>
      <c r="O26" s="3">
        <f>SUM(C26+D26+E26+F26)</f>
        <v>18063</v>
      </c>
      <c r="P26" s="3">
        <f>SUM($G26+$H26+$I26+$J26)</f>
        <v>22773</v>
      </c>
      <c r="Q26" s="3">
        <f>SUM(K26+L26+M26+N26)</f>
        <v>27795</v>
      </c>
      <c r="R26" s="5">
        <v>57.2</v>
      </c>
      <c r="S26" s="5">
        <v>29.4</v>
      </c>
      <c r="T26" s="5">
        <v>5.5</v>
      </c>
      <c r="U26" s="5">
        <v>7.9</v>
      </c>
      <c r="V26" s="5">
        <v>62.6</v>
      </c>
      <c r="W26" s="5">
        <v>24.7</v>
      </c>
      <c r="X26" s="5">
        <v>5</v>
      </c>
      <c r="Y26" s="5">
        <v>7.8</v>
      </c>
      <c r="Z26" s="5">
        <v>67.900000000000006</v>
      </c>
      <c r="AA26" s="5">
        <v>18.8</v>
      </c>
      <c r="AB26" s="5">
        <v>5</v>
      </c>
      <c r="AC26" s="5">
        <v>8.4</v>
      </c>
      <c r="AD26" t="str">
        <f>SUBSTITUTE($B26,"'","&amp;apos;")</f>
        <v>AUSTIN-ROUND ROCK-SAN MARCOS, TX</v>
      </c>
      <c r="AE26" t="str">
        <f>CONCATENATE("",$A26,": {name: '",$AD26,"', data:[")</f>
        <v>CBSA12420: {name: 'AUSTIN-ROUND ROCK-SAN MARCOS, TX', data:[</v>
      </c>
      <c r="AF26" t="str">
        <f>CONCATENATE("[",$R26,",",$V26,",",$Z26,"]")</f>
        <v>[57.2,62.6,67.9]</v>
      </c>
      <c r="AG26" t="str">
        <f>CONCATENATE("[",$S26,",",$W26,",",$AA26,"]")</f>
        <v>[29.4,24.7,18.8]</v>
      </c>
      <c r="AH26" t="str">
        <f>CONCATENATE("[",$T26,",",$X26,",",$AB26,"]")</f>
        <v>[5.5,5,5]</v>
      </c>
      <c r="AI26" t="str">
        <f>CONCATENATE("[",$U26,",",$Y26,",",$AC26,"]")</f>
        <v>[7.9,7.8,8.4]</v>
      </c>
      <c r="AJ26" t="s">
        <v>3</v>
      </c>
      <c r="AK26" t="str">
        <f t="shared" si="0"/>
        <v>CBSA12420: {name: 'AUSTIN-ROUND ROCK-SAN MARCOS, TX', data:[[57.2,62.6,67.9],[29.4,24.7,18.8],[5.5,5,5],[7.9,7.8,8.4]]},</v>
      </c>
    </row>
    <row r="27" spans="1:37">
      <c r="A27" t="s">
        <v>425</v>
      </c>
      <c r="B27" t="s">
        <v>33</v>
      </c>
      <c r="C27">
        <v>1382</v>
      </c>
      <c r="D27">
        <v>4054</v>
      </c>
      <c r="E27">
        <v>195</v>
      </c>
      <c r="F27">
        <v>478</v>
      </c>
      <c r="G27" s="2">
        <v>1685</v>
      </c>
      <c r="H27" s="2">
        <v>3755</v>
      </c>
      <c r="I27" s="2">
        <v>214</v>
      </c>
      <c r="J27" s="2">
        <v>553</v>
      </c>
      <c r="K27" s="2">
        <v>2414</v>
      </c>
      <c r="L27" s="2">
        <v>3341</v>
      </c>
      <c r="M27" s="2">
        <v>163</v>
      </c>
      <c r="N27" s="2">
        <v>630</v>
      </c>
      <c r="O27" s="3">
        <f>SUM(C27+D27+E27+F27)</f>
        <v>6109</v>
      </c>
      <c r="P27" s="3">
        <f>SUM($G27+$H27+$I27+$J27)</f>
        <v>6207</v>
      </c>
      <c r="Q27" s="3">
        <f>SUM(K27+L27+M27+N27)</f>
        <v>6548</v>
      </c>
      <c r="R27" s="5">
        <v>22.6</v>
      </c>
      <c r="S27" s="5">
        <v>66.400000000000006</v>
      </c>
      <c r="T27" s="5">
        <v>3.2</v>
      </c>
      <c r="U27" s="5">
        <v>7.8</v>
      </c>
      <c r="V27" s="5">
        <v>27.1</v>
      </c>
      <c r="W27" s="5">
        <v>60.5</v>
      </c>
      <c r="X27" s="5">
        <v>3.4</v>
      </c>
      <c r="Y27" s="5">
        <v>8.9</v>
      </c>
      <c r="Z27" s="5">
        <v>36.9</v>
      </c>
      <c r="AA27" s="5">
        <v>51</v>
      </c>
      <c r="AB27" s="5">
        <v>2.5</v>
      </c>
      <c r="AC27" s="5">
        <v>9.6</v>
      </c>
      <c r="AD27" t="str">
        <f>SUBSTITUTE($B27,"'","&amp;apos;")</f>
        <v>BAKERSFIELD-DELANO, CA</v>
      </c>
      <c r="AE27" t="str">
        <f>CONCATENATE("",$A27,": {name: '",$AD27,"', data:[")</f>
        <v>CBSA12540: {name: 'BAKERSFIELD-DELANO, CA', data:[</v>
      </c>
      <c r="AF27" t="str">
        <f>CONCATENATE("[",$R27,",",$V27,",",$Z27,"]")</f>
        <v>[22.6,27.1,36.9]</v>
      </c>
      <c r="AG27" t="str">
        <f>CONCATENATE("[",$S27,",",$W27,",",$AA27,"]")</f>
        <v>[66.4,60.5,51]</v>
      </c>
      <c r="AH27" t="str">
        <f>CONCATENATE("[",$T27,",",$X27,",",$AB27,"]")</f>
        <v>[3.2,3.4,2.5]</v>
      </c>
      <c r="AI27" t="str">
        <f>CONCATENATE("[",$U27,",",$Y27,",",$AC27,"]")</f>
        <v>[7.8,8.9,9.6]</v>
      </c>
      <c r="AJ27" t="s">
        <v>3</v>
      </c>
      <c r="AK27" t="str">
        <f t="shared" si="0"/>
        <v>CBSA12540: {name: 'BAKERSFIELD-DELANO, CA', data:[[22.6,27.1,36.9],[66.4,60.5,51],[3.2,3.4,2.5],[7.8,8.9,9.6]]},</v>
      </c>
    </row>
    <row r="28" spans="1:37">
      <c r="A28" t="s">
        <v>426</v>
      </c>
      <c r="B28" t="s">
        <v>34</v>
      </c>
      <c r="C28">
        <v>8848</v>
      </c>
      <c r="D28">
        <v>8141</v>
      </c>
      <c r="E28">
        <v>245</v>
      </c>
      <c r="F28">
        <v>2313</v>
      </c>
      <c r="G28" s="2">
        <v>11206</v>
      </c>
      <c r="H28" s="2">
        <v>7763</v>
      </c>
      <c r="I28" s="2">
        <v>321</v>
      </c>
      <c r="J28" s="2">
        <v>2659</v>
      </c>
      <c r="K28" s="2">
        <v>14832</v>
      </c>
      <c r="L28" s="2">
        <v>6577</v>
      </c>
      <c r="M28" s="2">
        <v>347</v>
      </c>
      <c r="N28" s="2">
        <v>2827</v>
      </c>
      <c r="O28" s="3">
        <f>SUM(C28+D28+E28+F28)</f>
        <v>19547</v>
      </c>
      <c r="P28" s="3">
        <f>SUM($G28+$H28+$I28+$J28)</f>
        <v>21949</v>
      </c>
      <c r="Q28" s="3">
        <f>SUM(K28+L28+M28+N28)</f>
        <v>24583</v>
      </c>
      <c r="R28" s="5">
        <v>45.3</v>
      </c>
      <c r="S28" s="5">
        <v>41.6</v>
      </c>
      <c r="T28" s="5">
        <v>1.3</v>
      </c>
      <c r="U28" s="5">
        <v>11.8</v>
      </c>
      <c r="V28" s="5">
        <v>51.1</v>
      </c>
      <c r="W28" s="5">
        <v>35.4</v>
      </c>
      <c r="X28" s="5">
        <v>1.5</v>
      </c>
      <c r="Y28" s="5">
        <v>12.1</v>
      </c>
      <c r="Z28" s="5">
        <v>60.3</v>
      </c>
      <c r="AA28" s="5">
        <v>26.8</v>
      </c>
      <c r="AB28" s="5">
        <v>1.4</v>
      </c>
      <c r="AC28" s="5">
        <v>11.5</v>
      </c>
      <c r="AD28" t="str">
        <f>SUBSTITUTE($B28,"'","&amp;apos;")</f>
        <v>BALTIMORE-TOWSON, MD</v>
      </c>
      <c r="AE28" t="str">
        <f>CONCATENATE("",$A28,": {name: '",$AD28,"', data:[")</f>
        <v>CBSA12580: {name: 'BALTIMORE-TOWSON, MD', data:[</v>
      </c>
      <c r="AF28" t="str">
        <f>CONCATENATE("[",$R28,",",$V28,",",$Z28,"]")</f>
        <v>[45.3,51.1,60.3]</v>
      </c>
      <c r="AG28" t="str">
        <f>CONCATENATE("[",$S28,",",$W28,",",$AA28,"]")</f>
        <v>[41.6,35.4,26.8]</v>
      </c>
      <c r="AH28" t="str">
        <f>CONCATENATE("[",$T28,",",$X28,",",$AB28,"]")</f>
        <v>[1.3,1.5,1.4]</v>
      </c>
      <c r="AI28" t="str">
        <f>CONCATENATE("[",$U28,",",$Y28,",",$AC28,"]")</f>
        <v>[11.8,12.1,11.5]</v>
      </c>
      <c r="AJ28" t="s">
        <v>3</v>
      </c>
      <c r="AK28" t="str">
        <f t="shared" si="0"/>
        <v>CBSA12580: {name: 'BALTIMORE-TOWSON, MD', data:[[45.3,51.1,60.3],[41.6,35.4,26.8],[1.3,1.5,1.4],[11.8,12.1,11.5]]},</v>
      </c>
    </row>
    <row r="29" spans="1:37">
      <c r="A29" t="s">
        <v>427</v>
      </c>
      <c r="B29" t="s">
        <v>35</v>
      </c>
      <c r="C29">
        <v>429</v>
      </c>
      <c r="D29">
        <v>230</v>
      </c>
      <c r="E29">
        <v>111</v>
      </c>
      <c r="F29">
        <v>80</v>
      </c>
      <c r="G29" s="2">
        <v>513</v>
      </c>
      <c r="H29" s="2">
        <v>252</v>
      </c>
      <c r="I29" s="2">
        <v>131</v>
      </c>
      <c r="J29" s="2">
        <v>73</v>
      </c>
      <c r="K29" s="2">
        <v>656</v>
      </c>
      <c r="L29" s="2">
        <v>148</v>
      </c>
      <c r="M29" s="2">
        <v>183</v>
      </c>
      <c r="N29" s="2">
        <v>101</v>
      </c>
      <c r="O29" s="3">
        <f>SUM(C29+D29+E29+F29)</f>
        <v>850</v>
      </c>
      <c r="P29" s="3">
        <f>SUM($G29+$H29+$I29+$J29)</f>
        <v>969</v>
      </c>
      <c r="Q29" s="3">
        <f>SUM(K29+L29+M29+N29)</f>
        <v>1088</v>
      </c>
      <c r="R29" s="5">
        <v>50.5</v>
      </c>
      <c r="S29" s="5">
        <v>27.1</v>
      </c>
      <c r="T29" s="5">
        <v>13.1</v>
      </c>
      <c r="U29" s="5">
        <v>9.4</v>
      </c>
      <c r="V29" s="5">
        <v>52.9</v>
      </c>
      <c r="W29" s="5">
        <v>26</v>
      </c>
      <c r="X29" s="5">
        <v>13.5</v>
      </c>
      <c r="Y29" s="5">
        <v>7.5</v>
      </c>
      <c r="Z29" s="5">
        <v>60.3</v>
      </c>
      <c r="AA29" s="5">
        <v>13.6</v>
      </c>
      <c r="AB29" s="5">
        <v>16.8</v>
      </c>
      <c r="AC29" s="5">
        <v>9.3000000000000007</v>
      </c>
      <c r="AD29" t="str">
        <f>SUBSTITUTE($B29,"'","&amp;apos;")</f>
        <v>BANGOR, ME</v>
      </c>
      <c r="AE29" t="str">
        <f>CONCATENATE("",$A29,": {name: '",$AD29,"', data:[")</f>
        <v>CBSA12620: {name: 'BANGOR, ME', data:[</v>
      </c>
      <c r="AF29" t="str">
        <f>CONCATENATE("[",$R29,",",$V29,",",$Z29,"]")</f>
        <v>[50.5,52.9,60.3]</v>
      </c>
      <c r="AG29" t="str">
        <f>CONCATENATE("[",$S29,",",$W29,",",$AA29,"]")</f>
        <v>[27.1,26,13.6]</v>
      </c>
      <c r="AH29" t="str">
        <f>CONCATENATE("[",$T29,",",$X29,",",$AB29,"]")</f>
        <v>[13.1,13.5,16.8]</v>
      </c>
      <c r="AI29" t="str">
        <f>CONCATENATE("[",$U29,",",$Y29,",",$AC29,"]")</f>
        <v>[9.4,7.5,9.3]</v>
      </c>
      <c r="AJ29" t="s">
        <v>3</v>
      </c>
      <c r="AK29" t="str">
        <f t="shared" si="0"/>
        <v>CBSA12620: {name: 'BANGOR, ME', data:[[50.5,52.9,60.3],[27.1,26,13.6],[13.1,13.5,16.8],[9.4,7.5,9.3]]},</v>
      </c>
    </row>
    <row r="30" spans="1:37">
      <c r="A30" t="s">
        <v>428</v>
      </c>
      <c r="B30" t="s">
        <v>36</v>
      </c>
      <c r="C30">
        <v>952</v>
      </c>
      <c r="D30">
        <v>222</v>
      </c>
      <c r="E30">
        <v>63</v>
      </c>
      <c r="F30">
        <v>71</v>
      </c>
      <c r="G30" s="2">
        <v>1170</v>
      </c>
      <c r="H30" s="2">
        <v>213</v>
      </c>
      <c r="I30" s="2">
        <v>108</v>
      </c>
      <c r="J30" s="2">
        <v>97</v>
      </c>
      <c r="K30" s="2">
        <v>1415</v>
      </c>
      <c r="L30" s="2">
        <v>187</v>
      </c>
      <c r="M30" s="2">
        <v>106</v>
      </c>
      <c r="N30" s="2">
        <v>104</v>
      </c>
      <c r="O30" s="3">
        <f>SUM(C30+D30+E30+F30)</f>
        <v>1308</v>
      </c>
      <c r="P30" s="3">
        <f>SUM($G30+$H30+$I30+$J30)</f>
        <v>1588</v>
      </c>
      <c r="Q30" s="3">
        <f>SUM(K30+L30+M30+N30)</f>
        <v>1812</v>
      </c>
      <c r="R30" s="5">
        <v>72.8</v>
      </c>
      <c r="S30" s="5">
        <v>17</v>
      </c>
      <c r="T30" s="5">
        <v>4.8</v>
      </c>
      <c r="U30" s="5">
        <v>5.4</v>
      </c>
      <c r="V30" s="5">
        <v>73.7</v>
      </c>
      <c r="W30" s="5">
        <v>13.4</v>
      </c>
      <c r="X30" s="5">
        <v>6.8</v>
      </c>
      <c r="Y30" s="5">
        <v>6.1</v>
      </c>
      <c r="Z30" s="5">
        <v>78.099999999999994</v>
      </c>
      <c r="AA30" s="5">
        <v>10.3</v>
      </c>
      <c r="AB30" s="5">
        <v>5.8</v>
      </c>
      <c r="AC30" s="5">
        <v>5.7</v>
      </c>
      <c r="AD30" t="str">
        <f>SUBSTITUTE($B30,"'","&amp;apos;")</f>
        <v>BARNSTABLE TOWN, MA</v>
      </c>
      <c r="AE30" t="str">
        <f>CONCATENATE("",$A30,": {name: '",$AD30,"', data:[")</f>
        <v>CBSA12700: {name: 'BARNSTABLE TOWN, MA', data:[</v>
      </c>
      <c r="AF30" t="str">
        <f>CONCATENATE("[",$R30,",",$V30,",",$Z30,"]")</f>
        <v>[72.8,73.7,78.1]</v>
      </c>
      <c r="AG30" t="str">
        <f>CONCATENATE("[",$S30,",",$W30,",",$AA30,"]")</f>
        <v>[17,13.4,10.3]</v>
      </c>
      <c r="AH30" t="str">
        <f>CONCATENATE("[",$T30,",",$X30,",",$AB30,"]")</f>
        <v>[4.8,6.8,5.8]</v>
      </c>
      <c r="AI30" t="str">
        <f>CONCATENATE("[",$U30,",",$Y30,",",$AC30,"]")</f>
        <v>[5.4,6.1,5.7]</v>
      </c>
      <c r="AJ30" t="s">
        <v>3</v>
      </c>
      <c r="AK30" t="str">
        <f t="shared" si="0"/>
        <v>CBSA12700: {name: 'BARNSTABLE TOWN, MA', data:[[72.8,73.7,78.1],[17,13.4,10.3],[4.8,6.8,5.8],[5.4,6.1,5.7]]},</v>
      </c>
    </row>
    <row r="31" spans="1:37">
      <c r="A31" t="s">
        <v>429</v>
      </c>
      <c r="B31" t="s">
        <v>37</v>
      </c>
      <c r="C31">
        <v>2651</v>
      </c>
      <c r="D31">
        <v>1701</v>
      </c>
      <c r="E31">
        <v>1234</v>
      </c>
      <c r="F31">
        <v>357</v>
      </c>
      <c r="G31" s="2">
        <v>3730</v>
      </c>
      <c r="H31" s="2">
        <v>2129</v>
      </c>
      <c r="I31" s="2">
        <v>1581</v>
      </c>
      <c r="J31" s="2">
        <v>416</v>
      </c>
      <c r="K31" s="2">
        <v>4539</v>
      </c>
      <c r="L31" s="2">
        <v>1994</v>
      </c>
      <c r="M31" s="2">
        <v>1477</v>
      </c>
      <c r="N31" s="2">
        <v>528</v>
      </c>
      <c r="O31" s="3">
        <f>SUM(C31+D31+E31+F31)</f>
        <v>5943</v>
      </c>
      <c r="P31" s="3">
        <f>SUM($G31+$H31+$I31+$J31)</f>
        <v>7856</v>
      </c>
      <c r="Q31" s="3">
        <f>SUM(K31+L31+M31+N31)</f>
        <v>8538</v>
      </c>
      <c r="R31" s="5">
        <v>44.6</v>
      </c>
      <c r="S31" s="5">
        <v>28.6</v>
      </c>
      <c r="T31" s="5">
        <v>20.8</v>
      </c>
      <c r="U31" s="5">
        <v>6</v>
      </c>
      <c r="V31" s="5">
        <v>47.5</v>
      </c>
      <c r="W31" s="5">
        <v>27.1</v>
      </c>
      <c r="X31" s="5">
        <v>20.100000000000001</v>
      </c>
      <c r="Y31" s="5">
        <v>5.3</v>
      </c>
      <c r="Z31" s="5">
        <v>53.2</v>
      </c>
      <c r="AA31" s="5">
        <v>23.4</v>
      </c>
      <c r="AB31" s="5">
        <v>17.3</v>
      </c>
      <c r="AC31" s="5">
        <v>6.2</v>
      </c>
      <c r="AD31" t="str">
        <f>SUBSTITUTE($B31,"'","&amp;apos;")</f>
        <v>BATON ROUGE, LA</v>
      </c>
      <c r="AE31" t="str">
        <f>CONCATENATE("",$A31,": {name: '",$AD31,"', data:[")</f>
        <v>CBSA12940: {name: 'BATON ROUGE, LA', data:[</v>
      </c>
      <c r="AF31" t="str">
        <f>CONCATENATE("[",$R31,",",$V31,",",$Z31,"]")</f>
        <v>[44.6,47.5,53.2]</v>
      </c>
      <c r="AG31" t="str">
        <f>CONCATENATE("[",$S31,",",$W31,",",$AA31,"]")</f>
        <v>[28.6,27.1,23.4]</v>
      </c>
      <c r="AH31" t="str">
        <f>CONCATENATE("[",$T31,",",$X31,",",$AB31,"]")</f>
        <v>[20.8,20.1,17.3]</v>
      </c>
      <c r="AI31" t="str">
        <f>CONCATENATE("[",$U31,",",$Y31,",",$AC31,"]")</f>
        <v>[6,5.3,6.2]</v>
      </c>
      <c r="AJ31" t="s">
        <v>3</v>
      </c>
      <c r="AK31" t="str">
        <f t="shared" si="0"/>
        <v>CBSA12940: {name: 'BATON ROUGE, LA', data:[[44.6,47.5,53.2],[28.6,27.1,23.4],[20.8,20.1,17.3],[6,5.3,6.2]]},</v>
      </c>
    </row>
    <row r="32" spans="1:37">
      <c r="A32" t="s">
        <v>430</v>
      </c>
      <c r="B32" t="s">
        <v>38</v>
      </c>
      <c r="C32">
        <v>352</v>
      </c>
      <c r="D32">
        <v>260</v>
      </c>
      <c r="E32">
        <v>64</v>
      </c>
      <c r="F32">
        <v>48</v>
      </c>
      <c r="G32" s="2">
        <v>440</v>
      </c>
      <c r="H32" s="2">
        <v>284</v>
      </c>
      <c r="I32" s="2">
        <v>73</v>
      </c>
      <c r="J32" s="2">
        <v>44</v>
      </c>
      <c r="K32" s="2">
        <v>536</v>
      </c>
      <c r="L32" s="2">
        <v>281</v>
      </c>
      <c r="M32" s="2">
        <v>73</v>
      </c>
      <c r="N32" s="2">
        <v>61</v>
      </c>
      <c r="O32" s="3">
        <f>SUM(C32+D32+E32+F32)</f>
        <v>724</v>
      </c>
      <c r="P32" s="3">
        <f>SUM($G32+$H32+$I32+$J32)</f>
        <v>841</v>
      </c>
      <c r="Q32" s="3">
        <f>SUM(K32+L32+M32+N32)</f>
        <v>951</v>
      </c>
      <c r="R32" s="5">
        <v>48.6</v>
      </c>
      <c r="S32" s="5">
        <v>35.9</v>
      </c>
      <c r="T32" s="5">
        <v>8.8000000000000007</v>
      </c>
      <c r="U32" s="5">
        <v>6.6</v>
      </c>
      <c r="V32" s="5">
        <v>52.3</v>
      </c>
      <c r="W32" s="5">
        <v>33.799999999999997</v>
      </c>
      <c r="X32" s="5">
        <v>8.6999999999999993</v>
      </c>
      <c r="Y32" s="5">
        <v>5.2</v>
      </c>
      <c r="Z32" s="5">
        <v>56.4</v>
      </c>
      <c r="AA32" s="5">
        <v>29.5</v>
      </c>
      <c r="AB32" s="5">
        <v>7.7</v>
      </c>
      <c r="AC32" s="5">
        <v>6.4</v>
      </c>
      <c r="AD32" t="str">
        <f>SUBSTITUTE($B32,"'","&amp;apos;")</f>
        <v>BATTLE CREEK, MI</v>
      </c>
      <c r="AE32" t="str">
        <f>CONCATENATE("",$A32,": {name: '",$AD32,"', data:[")</f>
        <v>CBSA12980: {name: 'BATTLE CREEK, MI', data:[</v>
      </c>
      <c r="AF32" t="str">
        <f>CONCATENATE("[",$R32,",",$V32,",",$Z32,"]")</f>
        <v>[48.6,52.3,56.4]</v>
      </c>
      <c r="AG32" t="str">
        <f>CONCATENATE("[",$S32,",",$W32,",",$AA32,"]")</f>
        <v>[35.9,33.8,29.5]</v>
      </c>
      <c r="AH32" t="str">
        <f>CONCATENATE("[",$T32,",",$X32,",",$AB32,"]")</f>
        <v>[8.8,8.7,7.7]</v>
      </c>
      <c r="AI32" t="str">
        <f>CONCATENATE("[",$U32,",",$Y32,",",$AC32,"]")</f>
        <v>[6.6,5.2,6.4]</v>
      </c>
      <c r="AJ32" t="s">
        <v>3</v>
      </c>
      <c r="AK32" t="str">
        <f t="shared" si="0"/>
        <v>CBSA12980: {name: 'BATTLE CREEK, MI', data:[[48.6,52.3,56.4],[35.9,33.8,29.5],[8.8,8.7,7.7],[6.6,5.2,6.4]]},</v>
      </c>
    </row>
    <row r="33" spans="1:37">
      <c r="A33" t="s">
        <v>431</v>
      </c>
      <c r="B33" t="s">
        <v>39</v>
      </c>
      <c r="C33">
        <v>345</v>
      </c>
      <c r="D33">
        <v>212</v>
      </c>
      <c r="E33">
        <v>50</v>
      </c>
      <c r="F33">
        <v>27</v>
      </c>
      <c r="G33" s="2">
        <v>443</v>
      </c>
      <c r="H33" s="2">
        <v>230</v>
      </c>
      <c r="I33" s="2">
        <v>49</v>
      </c>
      <c r="J33" s="2">
        <v>25</v>
      </c>
      <c r="K33" s="2">
        <v>464</v>
      </c>
      <c r="L33" s="2">
        <v>182</v>
      </c>
      <c r="M33" s="2">
        <v>38</v>
      </c>
      <c r="N33" s="2">
        <v>23</v>
      </c>
      <c r="O33" s="3">
        <f>SUM(C33+D33+E33+F33)</f>
        <v>634</v>
      </c>
      <c r="P33" s="3">
        <f>SUM($G33+$H33+$I33+$J33)</f>
        <v>747</v>
      </c>
      <c r="Q33" s="3">
        <f>SUM(K33+L33+M33+N33)</f>
        <v>707</v>
      </c>
      <c r="R33" s="5">
        <v>54.4</v>
      </c>
      <c r="S33" s="5">
        <v>33.4</v>
      </c>
      <c r="T33" s="5">
        <v>7.9</v>
      </c>
      <c r="U33" s="5">
        <v>4.3</v>
      </c>
      <c r="V33" s="5">
        <v>59.3</v>
      </c>
      <c r="W33" s="5">
        <v>30.8</v>
      </c>
      <c r="X33" s="5">
        <v>6.6</v>
      </c>
      <c r="Y33" s="5">
        <v>3.3</v>
      </c>
      <c r="Z33" s="5">
        <v>65.599999999999994</v>
      </c>
      <c r="AA33" s="5">
        <v>25.7</v>
      </c>
      <c r="AB33" s="5">
        <v>5.4</v>
      </c>
      <c r="AC33" s="5">
        <v>3.3</v>
      </c>
      <c r="AD33" t="str">
        <f>SUBSTITUTE($B33,"'","&amp;apos;")</f>
        <v>BAY CITY, MI</v>
      </c>
      <c r="AE33" t="str">
        <f>CONCATENATE("",$A33,": {name: '",$AD33,"', data:[")</f>
        <v>CBSA13020: {name: 'BAY CITY, MI', data:[</v>
      </c>
      <c r="AF33" t="str">
        <f>CONCATENATE("[",$R33,",",$V33,",",$Z33,"]")</f>
        <v>[54.4,59.3,65.6]</v>
      </c>
      <c r="AG33" t="str">
        <f>CONCATENATE("[",$S33,",",$W33,",",$AA33,"]")</f>
        <v>[33.4,30.8,25.7]</v>
      </c>
      <c r="AH33" t="str">
        <f>CONCATENATE("[",$T33,",",$X33,",",$AB33,"]")</f>
        <v>[7.9,6.6,5.4]</v>
      </c>
      <c r="AI33" t="str">
        <f>CONCATENATE("[",$U33,",",$Y33,",",$AC33,"]")</f>
        <v>[4.3,3.3,3.3]</v>
      </c>
      <c r="AJ33" t="s">
        <v>3</v>
      </c>
      <c r="AK33" t="str">
        <f t="shared" si="0"/>
        <v>CBSA13020: {name: 'BAY CITY, MI', data:[[54.4,59.3,65.6],[33.4,30.8,25.7],[7.9,6.6,5.4],[4.3,3.3,3.3]]},</v>
      </c>
    </row>
    <row r="34" spans="1:37">
      <c r="A34" t="s">
        <v>432</v>
      </c>
      <c r="B34" t="s">
        <v>40</v>
      </c>
      <c r="C34">
        <v>1034</v>
      </c>
      <c r="D34">
        <v>753</v>
      </c>
      <c r="E34">
        <v>93</v>
      </c>
      <c r="F34">
        <v>134</v>
      </c>
      <c r="G34" s="2">
        <v>1101</v>
      </c>
      <c r="H34" s="2">
        <v>942</v>
      </c>
      <c r="I34" s="2">
        <v>127</v>
      </c>
      <c r="J34" s="2">
        <v>143</v>
      </c>
      <c r="K34" s="2">
        <v>1447</v>
      </c>
      <c r="L34" s="2">
        <v>933</v>
      </c>
      <c r="M34" s="2">
        <v>113</v>
      </c>
      <c r="N34" s="2">
        <v>215</v>
      </c>
      <c r="O34" s="3">
        <f>SUM(C34+D34+E34+F34)</f>
        <v>2014</v>
      </c>
      <c r="P34" s="3">
        <f>SUM($G34+$H34+$I34+$J34)</f>
        <v>2313</v>
      </c>
      <c r="Q34" s="3">
        <f>SUM(K34+L34+M34+N34)</f>
        <v>2708</v>
      </c>
      <c r="R34" s="5">
        <v>51.3</v>
      </c>
      <c r="S34" s="5">
        <v>37.4</v>
      </c>
      <c r="T34" s="5">
        <v>4.5999999999999996</v>
      </c>
      <c r="U34" s="5">
        <v>6.7</v>
      </c>
      <c r="V34" s="5">
        <v>47.6</v>
      </c>
      <c r="W34" s="5">
        <v>40.700000000000003</v>
      </c>
      <c r="X34" s="5">
        <v>5.5</v>
      </c>
      <c r="Y34" s="5">
        <v>6.2</v>
      </c>
      <c r="Z34" s="5">
        <v>53.4</v>
      </c>
      <c r="AA34" s="5">
        <v>34.5</v>
      </c>
      <c r="AB34" s="5">
        <v>4.2</v>
      </c>
      <c r="AC34" s="5">
        <v>7.9</v>
      </c>
      <c r="AD34" t="str">
        <f>SUBSTITUTE($B34,"'","&amp;apos;")</f>
        <v>BEAUMONT-PORT ARTHUR, TX</v>
      </c>
      <c r="AE34" t="str">
        <f>CONCATENATE("",$A34,": {name: '",$AD34,"', data:[")</f>
        <v>CBSA13140: {name: 'BEAUMONT-PORT ARTHUR, TX', data:[</v>
      </c>
      <c r="AF34" t="str">
        <f>CONCATENATE("[",$R34,",",$V34,",",$Z34,"]")</f>
        <v>[51.3,47.6,53.4]</v>
      </c>
      <c r="AG34" t="str">
        <f>CONCATENATE("[",$S34,",",$W34,",",$AA34,"]")</f>
        <v>[37.4,40.7,34.5]</v>
      </c>
      <c r="AH34" t="str">
        <f>CONCATENATE("[",$T34,",",$X34,",",$AB34,"]")</f>
        <v>[4.6,5.5,4.2]</v>
      </c>
      <c r="AI34" t="str">
        <f>CONCATENATE("[",$U34,",",$Y34,",",$AC34,"]")</f>
        <v>[6.7,6.2,7.9]</v>
      </c>
      <c r="AJ34" t="s">
        <v>3</v>
      </c>
      <c r="AK34" t="str">
        <f t="shared" si="0"/>
        <v>CBSA13140: {name: 'BEAUMONT-PORT ARTHUR, TX', data:[[51.3,47.6,53.4],[37.4,40.7,34.5],[4.6,5.5,4.2],[6.7,6.2,7.9]]},</v>
      </c>
    </row>
    <row r="35" spans="1:37">
      <c r="A35" t="s">
        <v>433</v>
      </c>
      <c r="B35" t="s">
        <v>41</v>
      </c>
      <c r="C35">
        <v>908</v>
      </c>
      <c r="D35">
        <v>275</v>
      </c>
      <c r="E35">
        <v>168</v>
      </c>
      <c r="F35">
        <v>118</v>
      </c>
      <c r="G35" s="2">
        <v>1192</v>
      </c>
      <c r="H35" s="2">
        <v>283</v>
      </c>
      <c r="I35" s="2">
        <v>159</v>
      </c>
      <c r="J35" s="2">
        <v>125</v>
      </c>
      <c r="K35" s="2">
        <v>1532</v>
      </c>
      <c r="L35" s="2">
        <v>213</v>
      </c>
      <c r="M35" s="2">
        <v>186</v>
      </c>
      <c r="N35" s="2">
        <v>156</v>
      </c>
      <c r="O35" s="3">
        <f>SUM(C35+D35+E35+F35)</f>
        <v>1469</v>
      </c>
      <c r="P35" s="3">
        <f>SUM($G35+$H35+$I35+$J35)</f>
        <v>1759</v>
      </c>
      <c r="Q35" s="3">
        <f>SUM(K35+L35+M35+N35)</f>
        <v>2087</v>
      </c>
      <c r="R35" s="5">
        <v>61.8</v>
      </c>
      <c r="S35" s="5">
        <v>18.7</v>
      </c>
      <c r="T35" s="5">
        <v>11.4</v>
      </c>
      <c r="U35" s="5">
        <v>8</v>
      </c>
      <c r="V35" s="5">
        <v>67.8</v>
      </c>
      <c r="W35" s="5">
        <v>16.100000000000001</v>
      </c>
      <c r="X35" s="5">
        <v>9</v>
      </c>
      <c r="Y35" s="5">
        <v>7.1</v>
      </c>
      <c r="Z35" s="5">
        <v>73.400000000000006</v>
      </c>
      <c r="AA35" s="5">
        <v>10.199999999999999</v>
      </c>
      <c r="AB35" s="5">
        <v>8.9</v>
      </c>
      <c r="AC35" s="5">
        <v>7.5</v>
      </c>
      <c r="AD35" t="str">
        <f>SUBSTITUTE($B35,"'","&amp;apos;")</f>
        <v>BELLINGHAM, WA</v>
      </c>
      <c r="AE35" t="str">
        <f>CONCATENATE("",$A35,": {name: '",$AD35,"', data:[")</f>
        <v>CBSA13380: {name: 'BELLINGHAM, WA', data:[</v>
      </c>
      <c r="AF35" t="str">
        <f>CONCATENATE("[",$R35,",",$V35,",",$Z35,"]")</f>
        <v>[61.8,67.8,73.4]</v>
      </c>
      <c r="AG35" t="str">
        <f>CONCATENATE("[",$S35,",",$W35,",",$AA35,"]")</f>
        <v>[18.7,16.1,10.2]</v>
      </c>
      <c r="AH35" t="str">
        <f>CONCATENATE("[",$T35,",",$X35,",",$AB35,"]")</f>
        <v>[11.4,9,8.9]</v>
      </c>
      <c r="AI35" t="str">
        <f>CONCATENATE("[",$U35,",",$Y35,",",$AC35,"]")</f>
        <v>[8,7.1,7.5]</v>
      </c>
      <c r="AJ35" t="s">
        <v>3</v>
      </c>
      <c r="AK35" t="str">
        <f t="shared" si="0"/>
        <v>CBSA13380: {name: 'BELLINGHAM, WA', data:[[61.8,67.8,73.4],[18.7,16.1,10.2],[11.4,9,8.9],[8,7.1,7.5]]},</v>
      </c>
    </row>
    <row r="36" spans="1:37">
      <c r="A36" t="s">
        <v>434</v>
      </c>
      <c r="B36" t="s">
        <v>42</v>
      </c>
      <c r="C36">
        <v>781</v>
      </c>
      <c r="D36">
        <v>448</v>
      </c>
      <c r="E36">
        <v>144</v>
      </c>
      <c r="F36">
        <v>131</v>
      </c>
      <c r="G36" s="2">
        <v>1172</v>
      </c>
      <c r="H36" s="2">
        <v>447</v>
      </c>
      <c r="I36" s="2">
        <v>152</v>
      </c>
      <c r="J36" s="2">
        <v>185</v>
      </c>
      <c r="K36" s="2">
        <v>1624</v>
      </c>
      <c r="L36" s="2">
        <v>405</v>
      </c>
      <c r="M36" s="2">
        <v>114</v>
      </c>
      <c r="N36" s="2">
        <v>276</v>
      </c>
      <c r="O36" s="3">
        <f>SUM(C36+D36+E36+F36)</f>
        <v>1504</v>
      </c>
      <c r="P36" s="3">
        <f>SUM($G36+$H36+$I36+$J36)</f>
        <v>1956</v>
      </c>
      <c r="Q36" s="3">
        <f>SUM(K36+L36+M36+N36)</f>
        <v>2419</v>
      </c>
      <c r="R36" s="5">
        <v>51.9</v>
      </c>
      <c r="S36" s="5">
        <v>29.8</v>
      </c>
      <c r="T36" s="5">
        <v>9.6</v>
      </c>
      <c r="U36" s="5">
        <v>8.6999999999999993</v>
      </c>
      <c r="V36" s="5">
        <v>59.9</v>
      </c>
      <c r="W36" s="5">
        <v>22.9</v>
      </c>
      <c r="X36" s="5">
        <v>7.8</v>
      </c>
      <c r="Y36" s="5">
        <v>9.5</v>
      </c>
      <c r="Z36" s="5">
        <v>67.099999999999994</v>
      </c>
      <c r="AA36" s="5">
        <v>16.7</v>
      </c>
      <c r="AB36" s="5">
        <v>4.7</v>
      </c>
      <c r="AC36" s="5">
        <v>11.4</v>
      </c>
      <c r="AD36" t="str">
        <f>SUBSTITUTE($B36,"'","&amp;apos;")</f>
        <v>BEND, OR</v>
      </c>
      <c r="AE36" t="str">
        <f>CONCATENATE("",$A36,": {name: '",$AD36,"', data:[")</f>
        <v>CBSA13460: {name: 'BEND, OR', data:[</v>
      </c>
      <c r="AF36" t="str">
        <f>CONCATENATE("[",$R36,",",$V36,",",$Z36,"]")</f>
        <v>[51.9,59.9,67.1]</v>
      </c>
      <c r="AG36" t="str">
        <f>CONCATENATE("[",$S36,",",$W36,",",$AA36,"]")</f>
        <v>[29.8,22.9,16.7]</v>
      </c>
      <c r="AH36" t="str">
        <f>CONCATENATE("[",$T36,",",$X36,",",$AB36,"]")</f>
        <v>[9.6,7.8,4.7]</v>
      </c>
      <c r="AI36" t="str">
        <f>CONCATENATE("[",$U36,",",$Y36,",",$AC36,"]")</f>
        <v>[8.7,9.5,11.4]</v>
      </c>
      <c r="AJ36" t="s">
        <v>3</v>
      </c>
      <c r="AK36" t="str">
        <f t="shared" si="0"/>
        <v>CBSA13460: {name: 'BEND, OR', data:[[51.9,59.9,67.1],[29.8,22.9,16.7],[9.6,7.8,4.7],[8.7,9.5,11.4]]},</v>
      </c>
    </row>
    <row r="37" spans="1:37">
      <c r="A37" t="s">
        <v>435</v>
      </c>
      <c r="B37" t="s">
        <v>43</v>
      </c>
      <c r="C37">
        <v>5942</v>
      </c>
      <c r="D37">
        <v>3263</v>
      </c>
      <c r="E37">
        <v>163</v>
      </c>
      <c r="F37">
        <v>787</v>
      </c>
      <c r="G37" s="2">
        <v>7168</v>
      </c>
      <c r="H37" s="2">
        <v>2851</v>
      </c>
      <c r="I37" s="2">
        <v>221</v>
      </c>
      <c r="J37" s="2">
        <v>830</v>
      </c>
      <c r="K37" s="2">
        <v>9145</v>
      </c>
      <c r="L37" s="2">
        <v>2375</v>
      </c>
      <c r="M37" s="2">
        <v>270</v>
      </c>
      <c r="N37" s="2">
        <v>920</v>
      </c>
      <c r="O37" s="3">
        <f>SUM(C37+D37+E37+F37)</f>
        <v>10155</v>
      </c>
      <c r="P37" s="3">
        <f>SUM($G37+$H37+$I37+$J37)</f>
        <v>11070</v>
      </c>
      <c r="Q37" s="3">
        <f>SUM(K37+L37+M37+N37)</f>
        <v>12710</v>
      </c>
      <c r="R37" s="5">
        <v>58.5</v>
      </c>
      <c r="S37" s="5">
        <v>32.1</v>
      </c>
      <c r="T37" s="5">
        <v>1.6</v>
      </c>
      <c r="U37" s="5">
        <v>7.7</v>
      </c>
      <c r="V37" s="5">
        <v>64.8</v>
      </c>
      <c r="W37" s="5">
        <v>25.8</v>
      </c>
      <c r="X37" s="5">
        <v>2</v>
      </c>
      <c r="Y37" s="5">
        <v>7.5</v>
      </c>
      <c r="Z37" s="5">
        <v>72</v>
      </c>
      <c r="AA37" s="5">
        <v>18.7</v>
      </c>
      <c r="AB37" s="5">
        <v>2.1</v>
      </c>
      <c r="AC37" s="5">
        <v>7.2</v>
      </c>
      <c r="AD37" t="str">
        <f>SUBSTITUTE($B37,"'","&amp;apos;")</f>
        <v>BETHESDA-ROCKVILLE-FREDERICK, MD</v>
      </c>
      <c r="AE37" t="str">
        <f>CONCATENATE("",$A37,": {name: '",$AD37,"', data:[")</f>
        <v>CBSA13644: {name: 'BETHESDA-ROCKVILLE-FREDERICK, MD', data:[</v>
      </c>
      <c r="AF37" t="str">
        <f>CONCATENATE("[",$R37,",",$V37,",",$Z37,"]")</f>
        <v>[58.5,64.8,72]</v>
      </c>
      <c r="AG37" t="str">
        <f>CONCATENATE("[",$S37,",",$W37,",",$AA37,"]")</f>
        <v>[32.1,25.8,18.7]</v>
      </c>
      <c r="AH37" t="str">
        <f>CONCATENATE("[",$T37,",",$X37,",",$AB37,"]")</f>
        <v>[1.6,2,2.1]</v>
      </c>
      <c r="AI37" t="str">
        <f>CONCATENATE("[",$U37,",",$Y37,",",$AC37,"]")</f>
        <v>[7.7,7.5,7.2]</v>
      </c>
      <c r="AJ37" t="s">
        <v>3</v>
      </c>
      <c r="AK37" t="str">
        <f t="shared" si="0"/>
        <v>CBSA13644: {name: 'BETHESDA-ROCKVILLE-FREDERICK, MD', data:[[58.5,64.8,72],[32.1,25.8,18.7],[1.6,2,2.1],[7.7,7.5,7.2]]},</v>
      </c>
    </row>
    <row r="38" spans="1:37">
      <c r="A38" t="s">
        <v>436</v>
      </c>
      <c r="B38" t="s">
        <v>44</v>
      </c>
      <c r="C38">
        <v>853</v>
      </c>
      <c r="D38">
        <v>584</v>
      </c>
      <c r="E38">
        <v>107</v>
      </c>
      <c r="F38">
        <v>147</v>
      </c>
      <c r="G38" s="2">
        <v>1069</v>
      </c>
      <c r="H38" s="2">
        <v>550</v>
      </c>
      <c r="I38" s="2">
        <v>118</v>
      </c>
      <c r="J38" s="2">
        <v>181</v>
      </c>
      <c r="K38" s="2">
        <v>1477</v>
      </c>
      <c r="L38" s="2">
        <v>563</v>
      </c>
      <c r="M38" s="2">
        <v>115</v>
      </c>
      <c r="N38" s="2">
        <v>234</v>
      </c>
      <c r="O38" s="3">
        <f>SUM(C38+D38+E38+F38)</f>
        <v>1691</v>
      </c>
      <c r="P38" s="3">
        <f>SUM($G38+$H38+$I38+$J38)</f>
        <v>1918</v>
      </c>
      <c r="Q38" s="3">
        <f>SUM(K38+L38+M38+N38)</f>
        <v>2389</v>
      </c>
      <c r="R38" s="5">
        <v>50.4</v>
      </c>
      <c r="S38" s="5">
        <v>34.5</v>
      </c>
      <c r="T38" s="5">
        <v>6.3</v>
      </c>
      <c r="U38" s="5">
        <v>8.6999999999999993</v>
      </c>
      <c r="V38" s="5">
        <v>55.7</v>
      </c>
      <c r="W38" s="5">
        <v>28.7</v>
      </c>
      <c r="X38" s="5">
        <v>6.2</v>
      </c>
      <c r="Y38" s="5">
        <v>9.4</v>
      </c>
      <c r="Z38" s="5">
        <v>61.8</v>
      </c>
      <c r="AA38" s="5">
        <v>23.6</v>
      </c>
      <c r="AB38" s="5">
        <v>4.8</v>
      </c>
      <c r="AC38" s="5">
        <v>9.8000000000000007</v>
      </c>
      <c r="AD38" t="str">
        <f>SUBSTITUTE($B38,"'","&amp;apos;")</f>
        <v>BILLINGS, MT</v>
      </c>
      <c r="AE38" t="str">
        <f>CONCATENATE("",$A38,": {name: '",$AD38,"', data:[")</f>
        <v>CBSA13740: {name: 'BILLINGS, MT', data:[</v>
      </c>
      <c r="AF38" t="str">
        <f>CONCATENATE("[",$R38,",",$V38,",",$Z38,"]")</f>
        <v>[50.4,55.7,61.8]</v>
      </c>
      <c r="AG38" t="str">
        <f>CONCATENATE("[",$S38,",",$W38,",",$AA38,"]")</f>
        <v>[34.5,28.7,23.6]</v>
      </c>
      <c r="AH38" t="str">
        <f>CONCATENATE("[",$T38,",",$X38,",",$AB38,"]")</f>
        <v>[6.3,6.2,4.8]</v>
      </c>
      <c r="AI38" t="str">
        <f>CONCATENATE("[",$U38,",",$Y38,",",$AC38,"]")</f>
        <v>[8.7,9.4,9.8]</v>
      </c>
      <c r="AJ38" t="s">
        <v>3</v>
      </c>
      <c r="AK38" t="str">
        <f t="shared" si="0"/>
        <v>CBSA13740: {name: 'BILLINGS, MT', data:[[50.4,55.7,61.8],[34.5,28.7,23.6],[6.3,6.2,4.8],[8.7,9.4,9.8]]},</v>
      </c>
    </row>
    <row r="39" spans="1:37">
      <c r="A39" t="s">
        <v>437</v>
      </c>
      <c r="B39" t="s">
        <v>45</v>
      </c>
      <c r="C39">
        <v>606</v>
      </c>
      <c r="D39">
        <v>566</v>
      </c>
      <c r="E39">
        <v>73</v>
      </c>
      <c r="F39">
        <v>66</v>
      </c>
      <c r="G39" s="2">
        <v>709</v>
      </c>
      <c r="H39" s="2">
        <v>546</v>
      </c>
      <c r="I39" s="2">
        <v>81</v>
      </c>
      <c r="J39" s="2">
        <v>62</v>
      </c>
      <c r="K39" s="2">
        <v>784</v>
      </c>
      <c r="L39" s="2">
        <v>423</v>
      </c>
      <c r="M39" s="2">
        <v>60</v>
      </c>
      <c r="N39" s="2">
        <v>72</v>
      </c>
      <c r="O39" s="3">
        <f>SUM(C39+D39+E39+F39)</f>
        <v>1311</v>
      </c>
      <c r="P39" s="3">
        <f>SUM($G39+$H39+$I39+$J39)</f>
        <v>1398</v>
      </c>
      <c r="Q39" s="3">
        <f>SUM(K39+L39+M39+N39)</f>
        <v>1339</v>
      </c>
      <c r="R39" s="5">
        <v>46.2</v>
      </c>
      <c r="S39" s="5">
        <v>43.2</v>
      </c>
      <c r="T39" s="5">
        <v>5.6</v>
      </c>
      <c r="U39" s="5">
        <v>5</v>
      </c>
      <c r="V39" s="5">
        <v>50.7</v>
      </c>
      <c r="W39" s="5">
        <v>39.1</v>
      </c>
      <c r="X39" s="5">
        <v>5.8</v>
      </c>
      <c r="Y39" s="5">
        <v>4.4000000000000004</v>
      </c>
      <c r="Z39" s="5">
        <v>58.6</v>
      </c>
      <c r="AA39" s="5">
        <v>31.6</v>
      </c>
      <c r="AB39" s="5">
        <v>4.5</v>
      </c>
      <c r="AC39" s="5">
        <v>5.4</v>
      </c>
      <c r="AD39" t="str">
        <f>SUBSTITUTE($B39,"'","&amp;apos;")</f>
        <v>BINGHAMTON, NY</v>
      </c>
      <c r="AE39" t="str">
        <f>CONCATENATE("",$A39,": {name: '",$AD39,"', data:[")</f>
        <v>CBSA13780: {name: 'BINGHAMTON, NY', data:[</v>
      </c>
      <c r="AF39" t="str">
        <f>CONCATENATE("[",$R39,",",$V39,",",$Z39,"]")</f>
        <v>[46.2,50.7,58.6]</v>
      </c>
      <c r="AG39" t="str">
        <f>CONCATENATE("[",$S39,",",$W39,",",$AA39,"]")</f>
        <v>[43.2,39.1,31.6]</v>
      </c>
      <c r="AH39" t="str">
        <f>CONCATENATE("[",$T39,",",$X39,",",$AB39,"]")</f>
        <v>[5.6,5.8,4.5]</v>
      </c>
      <c r="AI39" t="str">
        <f>CONCATENATE("[",$U39,",",$Y39,",",$AC39,"]")</f>
        <v>[5,4.4,5.4]</v>
      </c>
      <c r="AJ39" t="s">
        <v>3</v>
      </c>
      <c r="AK39" t="str">
        <f t="shared" si="0"/>
        <v>CBSA13780: {name: 'BINGHAMTON, NY', data:[[46.2,50.7,58.6],[43.2,39.1,31.6],[5.6,5.8,4.5],[5,4.4,5.4]]},</v>
      </c>
    </row>
    <row r="40" spans="1:37">
      <c r="A40" t="s">
        <v>438</v>
      </c>
      <c r="B40" t="s">
        <v>46</v>
      </c>
      <c r="C40">
        <v>3835</v>
      </c>
      <c r="D40">
        <v>2900</v>
      </c>
      <c r="E40">
        <v>607</v>
      </c>
      <c r="F40">
        <v>429</v>
      </c>
      <c r="G40" s="2">
        <v>4992</v>
      </c>
      <c r="H40" s="2">
        <v>2843</v>
      </c>
      <c r="I40" s="2">
        <v>734</v>
      </c>
      <c r="J40" s="2">
        <v>543</v>
      </c>
      <c r="K40" s="2">
        <v>6432</v>
      </c>
      <c r="L40" s="2">
        <v>2606</v>
      </c>
      <c r="M40" s="2">
        <v>669</v>
      </c>
      <c r="N40" s="2">
        <v>701</v>
      </c>
      <c r="O40" s="3">
        <f>SUM(C40+D40+E40+F40)</f>
        <v>7771</v>
      </c>
      <c r="P40" s="3">
        <f>SUM($G40+$H40+$I40+$J40)</f>
        <v>9112</v>
      </c>
      <c r="Q40" s="3">
        <f>SUM(K40+L40+M40+N40)</f>
        <v>10408</v>
      </c>
      <c r="R40" s="5">
        <v>49.4</v>
      </c>
      <c r="S40" s="5">
        <v>37.299999999999997</v>
      </c>
      <c r="T40" s="5">
        <v>7.8</v>
      </c>
      <c r="U40" s="5">
        <v>5.5</v>
      </c>
      <c r="V40" s="5">
        <v>54.8</v>
      </c>
      <c r="W40" s="5">
        <v>31.2</v>
      </c>
      <c r="X40" s="5">
        <v>8.1</v>
      </c>
      <c r="Y40" s="5">
        <v>6</v>
      </c>
      <c r="Z40" s="5">
        <v>61.8</v>
      </c>
      <c r="AA40" s="5">
        <v>25</v>
      </c>
      <c r="AB40" s="5">
        <v>6.4</v>
      </c>
      <c r="AC40" s="5">
        <v>6.7</v>
      </c>
      <c r="AD40" t="str">
        <f>SUBSTITUTE($B40,"'","&amp;apos;")</f>
        <v>BIRMINGHAM-HOOVER, AL</v>
      </c>
      <c r="AE40" t="str">
        <f>CONCATENATE("",$A40,": {name: '",$AD40,"', data:[")</f>
        <v>CBSA13820: {name: 'BIRMINGHAM-HOOVER, AL', data:[</v>
      </c>
      <c r="AF40" t="str">
        <f>CONCATENATE("[",$R40,",",$V40,",",$Z40,"]")</f>
        <v>[49.4,54.8,61.8]</v>
      </c>
      <c r="AG40" t="str">
        <f>CONCATENATE("[",$S40,",",$W40,",",$AA40,"]")</f>
        <v>[37.3,31.2,25]</v>
      </c>
      <c r="AH40" t="str">
        <f>CONCATENATE("[",$T40,",",$X40,",",$AB40,"]")</f>
        <v>[7.8,8.1,6.4]</v>
      </c>
      <c r="AI40" t="str">
        <f>CONCATENATE("[",$U40,",",$Y40,",",$AC40,"]")</f>
        <v>[5.5,6,6.7]</v>
      </c>
      <c r="AJ40" t="s">
        <v>3</v>
      </c>
      <c r="AK40" t="str">
        <f t="shared" si="0"/>
        <v>CBSA13820: {name: 'BIRMINGHAM-HOOVER, AL', data:[[49.4,54.8,61.8],[37.3,31.2,25],[7.8,8.1,6.4],[5.5,6,6.7]]},</v>
      </c>
    </row>
    <row r="41" spans="1:37">
      <c r="A41" t="s">
        <v>439</v>
      </c>
      <c r="B41" t="s">
        <v>47</v>
      </c>
      <c r="C41">
        <v>1030</v>
      </c>
      <c r="D41">
        <v>449</v>
      </c>
      <c r="E41">
        <v>64</v>
      </c>
      <c r="F41">
        <v>132</v>
      </c>
      <c r="G41" s="2">
        <v>1431</v>
      </c>
      <c r="H41" s="2">
        <v>380</v>
      </c>
      <c r="I41" s="2">
        <v>50</v>
      </c>
      <c r="J41" s="2">
        <v>145</v>
      </c>
      <c r="K41" s="2">
        <v>1536</v>
      </c>
      <c r="L41" s="2">
        <v>291</v>
      </c>
      <c r="M41" s="2">
        <v>61</v>
      </c>
      <c r="N41" s="2">
        <v>141</v>
      </c>
      <c r="O41" s="3">
        <f>SUM(C41+D41+E41+F41)</f>
        <v>1675</v>
      </c>
      <c r="P41" s="3">
        <f>SUM($G41+$H41+$I41+$J41)</f>
        <v>2006</v>
      </c>
      <c r="Q41" s="3">
        <f>SUM(K41+L41+M41+N41)</f>
        <v>2029</v>
      </c>
      <c r="R41" s="5">
        <v>61.5</v>
      </c>
      <c r="S41" s="5">
        <v>26.8</v>
      </c>
      <c r="T41" s="5">
        <v>3.8</v>
      </c>
      <c r="U41" s="5">
        <v>7.9</v>
      </c>
      <c r="V41" s="5">
        <v>71.3</v>
      </c>
      <c r="W41" s="5">
        <v>18.899999999999999</v>
      </c>
      <c r="X41" s="5">
        <v>2.5</v>
      </c>
      <c r="Y41" s="5">
        <v>7.2</v>
      </c>
      <c r="Z41" s="5">
        <v>75.7</v>
      </c>
      <c r="AA41" s="5">
        <v>14.3</v>
      </c>
      <c r="AB41" s="5">
        <v>3</v>
      </c>
      <c r="AC41" s="5">
        <v>6.9</v>
      </c>
      <c r="AD41" t="str">
        <f>SUBSTITUTE($B41,"'","&amp;apos;")</f>
        <v>BISMARCK, ND</v>
      </c>
      <c r="AE41" t="str">
        <f>CONCATENATE("",$A41,": {name: '",$AD41,"', data:[")</f>
        <v>CBSA13900: {name: 'BISMARCK, ND', data:[</v>
      </c>
      <c r="AF41" t="str">
        <f>CONCATENATE("[",$R41,",",$V41,",",$Z41,"]")</f>
        <v>[61.5,71.3,75.7]</v>
      </c>
      <c r="AG41" t="str">
        <f>CONCATENATE("[",$S41,",",$W41,",",$AA41,"]")</f>
        <v>[26.8,18.9,14.3]</v>
      </c>
      <c r="AH41" t="str">
        <f>CONCATENATE("[",$T41,",",$X41,",",$AB41,"]")</f>
        <v>[3.8,2.5,3]</v>
      </c>
      <c r="AI41" t="str">
        <f>CONCATENATE("[",$U41,",",$Y41,",",$AC41,"]")</f>
        <v>[7.9,7.2,6.9]</v>
      </c>
      <c r="AJ41" t="s">
        <v>3</v>
      </c>
      <c r="AK41" t="str">
        <f t="shared" si="0"/>
        <v>CBSA13900: {name: 'BISMARCK, ND', data:[[61.5,71.3,75.7],[26.8,18.9,14.3],[3.8,2.5,3],[7.9,7.2,6.9]]},</v>
      </c>
    </row>
    <row r="42" spans="1:37">
      <c r="A42" t="s">
        <v>440</v>
      </c>
      <c r="B42" t="s">
        <v>48</v>
      </c>
      <c r="C42">
        <v>486</v>
      </c>
      <c r="D42">
        <v>194</v>
      </c>
      <c r="E42">
        <v>188</v>
      </c>
      <c r="F42">
        <v>62</v>
      </c>
      <c r="G42" s="2">
        <v>591</v>
      </c>
      <c r="H42" s="2">
        <v>185</v>
      </c>
      <c r="I42" s="2">
        <v>202</v>
      </c>
      <c r="J42" s="2">
        <v>64</v>
      </c>
      <c r="K42" s="2">
        <v>752</v>
      </c>
      <c r="L42" s="2">
        <v>122</v>
      </c>
      <c r="M42" s="2">
        <v>194</v>
      </c>
      <c r="N42" s="2">
        <v>103</v>
      </c>
      <c r="O42" s="3">
        <f>SUM(C42+D42+E42+F42)</f>
        <v>930</v>
      </c>
      <c r="P42" s="3">
        <f>SUM($G42+$H42+$I42+$J42)</f>
        <v>1042</v>
      </c>
      <c r="Q42" s="3">
        <f>SUM(K42+L42+M42+N42)</f>
        <v>1171</v>
      </c>
      <c r="R42" s="5">
        <v>52.3</v>
      </c>
      <c r="S42" s="5">
        <v>20.9</v>
      </c>
      <c r="T42" s="5">
        <v>20.2</v>
      </c>
      <c r="U42" s="5">
        <v>6.7</v>
      </c>
      <c r="V42" s="5">
        <v>56.7</v>
      </c>
      <c r="W42" s="5">
        <v>17.8</v>
      </c>
      <c r="X42" s="5">
        <v>19.399999999999999</v>
      </c>
      <c r="Y42" s="5">
        <v>6.1</v>
      </c>
      <c r="Z42" s="5">
        <v>64.2</v>
      </c>
      <c r="AA42" s="5">
        <v>10.4</v>
      </c>
      <c r="AB42" s="5">
        <v>16.600000000000001</v>
      </c>
      <c r="AC42" s="5">
        <v>8.8000000000000007</v>
      </c>
      <c r="AD42" t="str">
        <f>SUBSTITUTE($B42,"'","&amp;apos;")</f>
        <v>BLACKSBURG-CHRISTIANSBURG-RADFORD, VA</v>
      </c>
      <c r="AE42" t="str">
        <f>CONCATENATE("",$A42,": {name: '",$AD42,"', data:[")</f>
        <v>CBSA13980: {name: 'BLACKSBURG-CHRISTIANSBURG-RADFORD, VA', data:[</v>
      </c>
      <c r="AF42" t="str">
        <f>CONCATENATE("[",$R42,",",$V42,",",$Z42,"]")</f>
        <v>[52.3,56.7,64.2]</v>
      </c>
      <c r="AG42" t="str">
        <f>CONCATENATE("[",$S42,",",$W42,",",$AA42,"]")</f>
        <v>[20.9,17.8,10.4]</v>
      </c>
      <c r="AH42" t="str">
        <f>CONCATENATE("[",$T42,",",$X42,",",$AB42,"]")</f>
        <v>[20.2,19.4,16.6]</v>
      </c>
      <c r="AI42" t="str">
        <f>CONCATENATE("[",$U42,",",$Y42,",",$AC42,"]")</f>
        <v>[6.7,6.1,8.8]</v>
      </c>
      <c r="AJ42" t="s">
        <v>3</v>
      </c>
      <c r="AK42" t="str">
        <f t="shared" si="0"/>
        <v>CBSA13980: {name: 'BLACKSBURG-CHRISTIANSBURG-RADFORD, VA', data:[[52.3,56.7,64.2],[20.9,17.8,10.4],[20.2,19.4,16.6],[6.7,6.1,8.8]]},</v>
      </c>
    </row>
    <row r="43" spans="1:37">
      <c r="A43" t="s">
        <v>441</v>
      </c>
      <c r="B43" t="s">
        <v>49</v>
      </c>
      <c r="C43">
        <v>734</v>
      </c>
      <c r="D43">
        <v>247</v>
      </c>
      <c r="E43">
        <v>138</v>
      </c>
      <c r="F43">
        <v>75</v>
      </c>
      <c r="G43" s="2">
        <v>850</v>
      </c>
      <c r="H43" s="2">
        <v>290</v>
      </c>
      <c r="I43" s="2">
        <v>128</v>
      </c>
      <c r="J43" s="2">
        <v>96</v>
      </c>
      <c r="K43" s="2">
        <v>1017</v>
      </c>
      <c r="L43" s="2">
        <v>259</v>
      </c>
      <c r="M43" s="2">
        <v>140</v>
      </c>
      <c r="N43" s="2">
        <v>112</v>
      </c>
      <c r="O43" s="3">
        <f>SUM(C43+D43+E43+F43)</f>
        <v>1194</v>
      </c>
      <c r="P43" s="3">
        <f>SUM($G43+$H43+$I43+$J43)</f>
        <v>1364</v>
      </c>
      <c r="Q43" s="3">
        <f>SUM(K43+L43+M43+N43)</f>
        <v>1528</v>
      </c>
      <c r="R43" s="5">
        <v>61.5</v>
      </c>
      <c r="S43" s="5">
        <v>20.7</v>
      </c>
      <c r="T43" s="5">
        <v>11.6</v>
      </c>
      <c r="U43" s="5">
        <v>6.3</v>
      </c>
      <c r="V43" s="5">
        <v>62.3</v>
      </c>
      <c r="W43" s="5">
        <v>21.3</v>
      </c>
      <c r="X43" s="5">
        <v>9.4</v>
      </c>
      <c r="Y43" s="5">
        <v>7</v>
      </c>
      <c r="Z43" s="5">
        <v>66.599999999999994</v>
      </c>
      <c r="AA43" s="5">
        <v>17</v>
      </c>
      <c r="AB43" s="5">
        <v>9.1999999999999993</v>
      </c>
      <c r="AC43" s="5">
        <v>7.3</v>
      </c>
      <c r="AD43" t="str">
        <f>SUBSTITUTE($B43,"'","&amp;apos;")</f>
        <v>BLOOMINGTON, IN</v>
      </c>
      <c r="AE43" t="str">
        <f>CONCATENATE("",$A43,": {name: '",$AD43,"', data:[")</f>
        <v>CBSA14020: {name: 'BLOOMINGTON, IN', data:[</v>
      </c>
      <c r="AF43" t="str">
        <f>CONCATENATE("[",$R43,",",$V43,",",$Z43,"]")</f>
        <v>[61.5,62.3,66.6]</v>
      </c>
      <c r="AG43" t="str">
        <f>CONCATENATE("[",$S43,",",$W43,",",$AA43,"]")</f>
        <v>[20.7,21.3,17]</v>
      </c>
      <c r="AH43" t="str">
        <f>CONCATENATE("[",$T43,",",$X43,",",$AB43,"]")</f>
        <v>[11.6,9.4,9.2]</v>
      </c>
      <c r="AI43" t="str">
        <f>CONCATENATE("[",$U43,",",$Y43,",",$AC43,"]")</f>
        <v>[6.3,7,7.3]</v>
      </c>
      <c r="AJ43" t="s">
        <v>3</v>
      </c>
      <c r="AK43" t="str">
        <f t="shared" si="0"/>
        <v>CBSA14020: {name: 'BLOOMINGTON, IN', data:[[61.5,62.3,66.6],[20.7,21.3,17],[11.6,9.4,9.2],[6.3,7,7.3]]},</v>
      </c>
    </row>
    <row r="44" spans="1:37">
      <c r="A44" t="s">
        <v>442</v>
      </c>
      <c r="B44" t="s">
        <v>50</v>
      </c>
      <c r="C44">
        <v>1035</v>
      </c>
      <c r="D44">
        <v>373</v>
      </c>
      <c r="E44">
        <v>92</v>
      </c>
      <c r="F44">
        <v>82</v>
      </c>
      <c r="G44" s="2">
        <v>1388</v>
      </c>
      <c r="H44" s="2">
        <v>403</v>
      </c>
      <c r="I44" s="2">
        <v>108</v>
      </c>
      <c r="J44" s="2">
        <v>103</v>
      </c>
      <c r="K44" s="2">
        <v>1705</v>
      </c>
      <c r="L44" s="2">
        <v>301</v>
      </c>
      <c r="M44" s="2">
        <v>109</v>
      </c>
      <c r="N44" s="2">
        <v>114</v>
      </c>
      <c r="O44" s="3">
        <f>SUM(C44+D44+E44+F44)</f>
        <v>1582</v>
      </c>
      <c r="P44" s="3">
        <f>SUM($G44+$H44+$I44+$J44)</f>
        <v>2002</v>
      </c>
      <c r="Q44" s="3">
        <f>SUM(K44+L44+M44+N44)</f>
        <v>2229</v>
      </c>
      <c r="R44" s="5">
        <v>65.400000000000006</v>
      </c>
      <c r="S44" s="5">
        <v>23.6</v>
      </c>
      <c r="T44" s="5">
        <v>5.8</v>
      </c>
      <c r="U44" s="5">
        <v>5.2</v>
      </c>
      <c r="V44" s="5">
        <v>69.3</v>
      </c>
      <c r="W44" s="5">
        <v>20.100000000000001</v>
      </c>
      <c r="X44" s="5">
        <v>5.4</v>
      </c>
      <c r="Y44" s="5">
        <v>5.0999999999999996</v>
      </c>
      <c r="Z44" s="5">
        <v>76.5</v>
      </c>
      <c r="AA44" s="5">
        <v>13.5</v>
      </c>
      <c r="AB44" s="5">
        <v>4.9000000000000004</v>
      </c>
      <c r="AC44" s="5">
        <v>5.0999999999999996</v>
      </c>
      <c r="AD44" t="str">
        <f>SUBSTITUTE($B44,"'","&amp;apos;")</f>
        <v>BLOOMINGTON-NORMAL, IL</v>
      </c>
      <c r="AE44" t="str">
        <f>CONCATENATE("",$A44,": {name: '",$AD44,"', data:[")</f>
        <v>CBSA14060: {name: 'BLOOMINGTON-NORMAL, IL', data:[</v>
      </c>
      <c r="AF44" t="str">
        <f>CONCATENATE("[",$R44,",",$V44,",",$Z44,"]")</f>
        <v>[65.4,69.3,76.5]</v>
      </c>
      <c r="AG44" t="str">
        <f>CONCATENATE("[",$S44,",",$W44,",",$AA44,"]")</f>
        <v>[23.6,20.1,13.5]</v>
      </c>
      <c r="AH44" t="str">
        <f>CONCATENATE("[",$T44,",",$X44,",",$AB44,"]")</f>
        <v>[5.8,5.4,4.9]</v>
      </c>
      <c r="AI44" t="str">
        <f>CONCATENATE("[",$U44,",",$Y44,",",$AC44,"]")</f>
        <v>[5.2,5.1,5.1]</v>
      </c>
      <c r="AJ44" t="s">
        <v>3</v>
      </c>
      <c r="AK44" t="str">
        <f t="shared" si="0"/>
        <v>CBSA14060: {name: 'BLOOMINGTON-NORMAL, IL', data:[[65.4,69.3,76.5],[23.6,20.1,13.5],[5.8,5.4,4.9],[5.2,5.1,5.1]]},</v>
      </c>
    </row>
    <row r="45" spans="1:37">
      <c r="A45" t="s">
        <v>443</v>
      </c>
      <c r="B45" t="s">
        <v>51</v>
      </c>
      <c r="C45">
        <v>2788</v>
      </c>
      <c r="D45">
        <v>2878</v>
      </c>
      <c r="E45">
        <v>222</v>
      </c>
      <c r="F45">
        <v>664</v>
      </c>
      <c r="G45" s="2">
        <v>4167</v>
      </c>
      <c r="H45" s="2">
        <v>2319</v>
      </c>
      <c r="I45" s="2">
        <v>191</v>
      </c>
      <c r="J45" s="2">
        <v>812</v>
      </c>
      <c r="K45" s="2">
        <v>5583</v>
      </c>
      <c r="L45" s="2">
        <v>1996</v>
      </c>
      <c r="M45" s="2">
        <v>168</v>
      </c>
      <c r="N45" s="2">
        <v>1058</v>
      </c>
      <c r="O45" s="3">
        <f>SUM(C45+D45+E45+F45)</f>
        <v>6552</v>
      </c>
      <c r="P45" s="3">
        <f>SUM($G45+$H45+$I45+$J45)</f>
        <v>7489</v>
      </c>
      <c r="Q45" s="3">
        <f>SUM(K45+L45+M45+N45)</f>
        <v>8805</v>
      </c>
      <c r="R45" s="5">
        <v>42.6</v>
      </c>
      <c r="S45" s="5">
        <v>43.9</v>
      </c>
      <c r="T45" s="5">
        <v>3.4</v>
      </c>
      <c r="U45" s="5">
        <v>10.1</v>
      </c>
      <c r="V45" s="5">
        <v>55.6</v>
      </c>
      <c r="W45" s="5">
        <v>31</v>
      </c>
      <c r="X45" s="5">
        <v>2.6</v>
      </c>
      <c r="Y45" s="5">
        <v>10.8</v>
      </c>
      <c r="Z45" s="5">
        <v>63.4</v>
      </c>
      <c r="AA45" s="5">
        <v>22.7</v>
      </c>
      <c r="AB45" s="5">
        <v>1.9</v>
      </c>
      <c r="AC45" s="5">
        <v>12</v>
      </c>
      <c r="AD45" t="str">
        <f>SUBSTITUTE($B45,"'","&amp;apos;")</f>
        <v>BOISE CITY-NAMPA, ID</v>
      </c>
      <c r="AE45" t="str">
        <f>CONCATENATE("",$A45,": {name: '",$AD45,"', data:[")</f>
        <v>CBSA14260: {name: 'BOISE CITY-NAMPA, ID', data:[</v>
      </c>
      <c r="AF45" t="str">
        <f>CONCATENATE("[",$R45,",",$V45,",",$Z45,"]")</f>
        <v>[42.6,55.6,63.4]</v>
      </c>
      <c r="AG45" t="str">
        <f>CONCATENATE("[",$S45,",",$W45,",",$AA45,"]")</f>
        <v>[43.9,31,22.7]</v>
      </c>
      <c r="AH45" t="str">
        <f>CONCATENATE("[",$T45,",",$X45,",",$AB45,"]")</f>
        <v>[3.4,2.6,1.9]</v>
      </c>
      <c r="AI45" t="str">
        <f>CONCATENATE("[",$U45,",",$Y45,",",$AC45,"]")</f>
        <v>[10.1,10.8,12]</v>
      </c>
      <c r="AJ45" t="s">
        <v>3</v>
      </c>
      <c r="AK45" t="str">
        <f t="shared" si="0"/>
        <v>CBSA14260: {name: 'BOISE CITY-NAMPA, ID', data:[[42.6,55.6,63.4],[43.9,31,22.7],[3.4,2.6,1.9],[10.1,10.8,12]]},</v>
      </c>
    </row>
    <row r="46" spans="1:37">
      <c r="A46" t="s">
        <v>444</v>
      </c>
      <c r="B46" t="s">
        <v>52</v>
      </c>
      <c r="C46">
        <v>9539</v>
      </c>
      <c r="D46">
        <v>3037</v>
      </c>
      <c r="E46">
        <v>158</v>
      </c>
      <c r="F46">
        <v>399</v>
      </c>
      <c r="G46" s="2">
        <v>12550</v>
      </c>
      <c r="H46" s="2">
        <v>2627</v>
      </c>
      <c r="I46" s="2">
        <v>242</v>
      </c>
      <c r="J46" s="2">
        <v>435</v>
      </c>
      <c r="K46" s="2">
        <v>15193</v>
      </c>
      <c r="L46" s="2">
        <v>2208</v>
      </c>
      <c r="M46" s="2">
        <v>247</v>
      </c>
      <c r="N46" s="2">
        <v>536</v>
      </c>
      <c r="O46" s="3">
        <f>SUM(C46+D46+E46+F46)</f>
        <v>13133</v>
      </c>
      <c r="P46" s="3">
        <f>SUM($G46+$H46+$I46+$J46)</f>
        <v>15854</v>
      </c>
      <c r="Q46" s="3">
        <f>SUM(K46+L46+M46+N46)</f>
        <v>18184</v>
      </c>
      <c r="R46" s="5">
        <v>72.599999999999994</v>
      </c>
      <c r="S46" s="5">
        <v>23.1</v>
      </c>
      <c r="T46" s="5">
        <v>1.2</v>
      </c>
      <c r="U46" s="5">
        <v>3</v>
      </c>
      <c r="V46" s="5">
        <v>79.2</v>
      </c>
      <c r="W46" s="5">
        <v>16.600000000000001</v>
      </c>
      <c r="X46" s="5">
        <v>1.5</v>
      </c>
      <c r="Y46" s="5">
        <v>2.7</v>
      </c>
      <c r="Z46" s="5">
        <v>83.6</v>
      </c>
      <c r="AA46" s="5">
        <v>12.1</v>
      </c>
      <c r="AB46" s="5">
        <v>1.4</v>
      </c>
      <c r="AC46" s="5">
        <v>2.9</v>
      </c>
      <c r="AD46" t="str">
        <f>SUBSTITUTE($B46,"'","&amp;apos;")</f>
        <v>BOSTON-QUINCY, MA</v>
      </c>
      <c r="AE46" t="str">
        <f>CONCATENATE("",$A46,": {name: '",$AD46,"', data:[")</f>
        <v>CBSA14484: {name: 'BOSTON-QUINCY, MA', data:[</v>
      </c>
      <c r="AF46" t="str">
        <f>CONCATENATE("[",$R46,",",$V46,",",$Z46,"]")</f>
        <v>[72.6,79.2,83.6]</v>
      </c>
      <c r="AG46" t="str">
        <f>CONCATENATE("[",$S46,",",$W46,",",$AA46,"]")</f>
        <v>[23.1,16.6,12.1]</v>
      </c>
      <c r="AH46" t="str">
        <f>CONCATENATE("[",$T46,",",$X46,",",$AB46,"]")</f>
        <v>[1.2,1.5,1.4]</v>
      </c>
      <c r="AI46" t="str">
        <f>CONCATENATE("[",$U46,",",$Y46,",",$AC46,"]")</f>
        <v>[3,2.7,2.9]</v>
      </c>
      <c r="AJ46" t="s">
        <v>3</v>
      </c>
      <c r="AK46" t="str">
        <f t="shared" si="0"/>
        <v>CBSA14484: {name: 'BOSTON-QUINCY, MA', data:[[72.6,79.2,83.6],[23.1,16.6,12.1],[1.2,1.5,1.4],[3,2.7,2.9]]},</v>
      </c>
    </row>
    <row r="47" spans="1:37">
      <c r="A47" t="s">
        <v>445</v>
      </c>
      <c r="B47" t="s">
        <v>53</v>
      </c>
      <c r="C47">
        <v>2144</v>
      </c>
      <c r="D47">
        <v>486</v>
      </c>
      <c r="E47">
        <v>1</v>
      </c>
      <c r="F47">
        <v>102</v>
      </c>
      <c r="G47" s="2">
        <v>3018</v>
      </c>
      <c r="H47" s="2">
        <v>516</v>
      </c>
      <c r="I47" s="2">
        <v>3</v>
      </c>
      <c r="J47" s="2">
        <v>132</v>
      </c>
      <c r="K47" s="2">
        <v>3632</v>
      </c>
      <c r="L47" s="2">
        <v>364</v>
      </c>
      <c r="M47" s="2">
        <v>2</v>
      </c>
      <c r="N47" s="2">
        <v>164</v>
      </c>
      <c r="O47" s="3">
        <f>SUM(C47+D47+E47+F47)</f>
        <v>2733</v>
      </c>
      <c r="P47" s="3">
        <f>SUM($G47+$H47+$I47+$J47)</f>
        <v>3669</v>
      </c>
      <c r="Q47" s="3">
        <f>SUM(K47+L47+M47+N47)</f>
        <v>4162</v>
      </c>
      <c r="R47" s="5">
        <v>78.400000000000006</v>
      </c>
      <c r="S47" s="5">
        <v>17.8</v>
      </c>
      <c r="T47" s="5">
        <v>0</v>
      </c>
      <c r="U47" s="5">
        <v>3.7</v>
      </c>
      <c r="V47" s="5">
        <v>82.3</v>
      </c>
      <c r="W47" s="5">
        <v>14.1</v>
      </c>
      <c r="X47" s="5">
        <v>0.1</v>
      </c>
      <c r="Y47" s="5">
        <v>3.6</v>
      </c>
      <c r="Z47" s="5">
        <v>87.3</v>
      </c>
      <c r="AA47" s="5">
        <v>8.6999999999999993</v>
      </c>
      <c r="AB47" s="5">
        <v>0</v>
      </c>
      <c r="AC47" s="5">
        <v>3.9</v>
      </c>
      <c r="AD47" t="str">
        <f>SUBSTITUTE($B47,"'","&amp;apos;")</f>
        <v>BOULDER, CO</v>
      </c>
      <c r="AE47" t="str">
        <f>CONCATENATE("",$A47,": {name: '",$AD47,"', data:[")</f>
        <v>CBSA14500: {name: 'BOULDER, CO', data:[</v>
      </c>
      <c r="AF47" t="str">
        <f>CONCATENATE("[",$R47,",",$V47,",",$Z47,"]")</f>
        <v>[78.4,82.3,87.3]</v>
      </c>
      <c r="AG47" t="str">
        <f>CONCATENATE("[",$S47,",",$W47,",",$AA47,"]")</f>
        <v>[17.8,14.1,8.7]</v>
      </c>
      <c r="AH47" t="str">
        <f>CONCATENATE("[",$T47,",",$X47,",",$AB47,"]")</f>
        <v>[0,0.1,0]</v>
      </c>
      <c r="AI47" t="str">
        <f>CONCATENATE("[",$U47,",",$Y47,",",$AC47,"]")</f>
        <v>[3.7,3.6,3.9]</v>
      </c>
      <c r="AJ47" t="s">
        <v>3</v>
      </c>
      <c r="AK47" t="str">
        <f t="shared" si="0"/>
        <v>CBSA14500: {name: 'BOULDER, CO', data:[[78.4,82.3,87.3],[17.8,14.1,8.7],[0,0.1,0],[3.7,3.6,3.9]]},</v>
      </c>
    </row>
    <row r="48" spans="1:37">
      <c r="A48" t="s">
        <v>446</v>
      </c>
      <c r="B48" t="s">
        <v>54</v>
      </c>
      <c r="C48">
        <v>503</v>
      </c>
      <c r="D48">
        <v>234</v>
      </c>
      <c r="E48">
        <v>72</v>
      </c>
      <c r="F48">
        <v>42</v>
      </c>
      <c r="G48" s="2">
        <v>643</v>
      </c>
      <c r="H48" s="2">
        <v>255</v>
      </c>
      <c r="I48" s="2">
        <v>104</v>
      </c>
      <c r="J48" s="2">
        <v>47</v>
      </c>
      <c r="K48" s="2">
        <v>716</v>
      </c>
      <c r="L48" s="2">
        <v>184</v>
      </c>
      <c r="M48" s="2">
        <v>137</v>
      </c>
      <c r="N48" s="2">
        <v>58</v>
      </c>
      <c r="O48" s="3">
        <f>SUM(C48+D48+E48+F48)</f>
        <v>851</v>
      </c>
      <c r="P48" s="3">
        <f>SUM($G48+$H48+$I48+$J48)</f>
        <v>1049</v>
      </c>
      <c r="Q48" s="3">
        <f>SUM(K48+L48+M48+N48)</f>
        <v>1095</v>
      </c>
      <c r="R48" s="5">
        <v>59.1</v>
      </c>
      <c r="S48" s="5">
        <v>27.5</v>
      </c>
      <c r="T48" s="5">
        <v>8.5</v>
      </c>
      <c r="U48" s="5">
        <v>4.9000000000000004</v>
      </c>
      <c r="V48" s="5">
        <v>61.3</v>
      </c>
      <c r="W48" s="5">
        <v>24.3</v>
      </c>
      <c r="X48" s="5">
        <v>9.9</v>
      </c>
      <c r="Y48" s="5">
        <v>4.5</v>
      </c>
      <c r="Z48" s="5">
        <v>65.400000000000006</v>
      </c>
      <c r="AA48" s="5">
        <v>16.8</v>
      </c>
      <c r="AB48" s="5">
        <v>12.5</v>
      </c>
      <c r="AC48" s="5">
        <v>5.3</v>
      </c>
      <c r="AD48" t="str">
        <f>SUBSTITUTE($B48,"'","&amp;apos;")</f>
        <v>BOWLING GREEN, KY</v>
      </c>
      <c r="AE48" t="str">
        <f>CONCATENATE("",$A48,": {name: '",$AD48,"', data:[")</f>
        <v>CBSA14540: {name: 'BOWLING GREEN, KY', data:[</v>
      </c>
      <c r="AF48" t="str">
        <f>CONCATENATE("[",$R48,",",$V48,",",$Z48,"]")</f>
        <v>[59.1,61.3,65.4]</v>
      </c>
      <c r="AG48" t="str">
        <f>CONCATENATE("[",$S48,",",$W48,",",$AA48,"]")</f>
        <v>[27.5,24.3,16.8]</v>
      </c>
      <c r="AH48" t="str">
        <f>CONCATENATE("[",$T48,",",$X48,",",$AB48,"]")</f>
        <v>[8.5,9.9,12.5]</v>
      </c>
      <c r="AI48" t="str">
        <f>CONCATENATE("[",$U48,",",$Y48,",",$AC48,"]")</f>
        <v>[4.9,4.5,5.3]</v>
      </c>
      <c r="AJ48" t="s">
        <v>3</v>
      </c>
      <c r="AK48" t="str">
        <f t="shared" si="0"/>
        <v>CBSA14540: {name: 'BOWLING GREEN, KY', data:[[59.1,61.3,65.4],[27.5,24.3,16.8],[8.5,9.9,12.5],[4.9,4.5,5.3]]},</v>
      </c>
    </row>
    <row r="49" spans="1:37">
      <c r="A49" t="s">
        <v>447</v>
      </c>
      <c r="B49" t="s">
        <v>55</v>
      </c>
      <c r="C49">
        <v>679</v>
      </c>
      <c r="D49">
        <v>373</v>
      </c>
      <c r="E49">
        <v>208</v>
      </c>
      <c r="F49">
        <v>689</v>
      </c>
      <c r="G49" s="2">
        <v>875</v>
      </c>
      <c r="H49" s="2">
        <v>304</v>
      </c>
      <c r="I49" s="2">
        <v>231</v>
      </c>
      <c r="J49" s="2">
        <v>715</v>
      </c>
      <c r="K49" s="2">
        <v>1233</v>
      </c>
      <c r="L49" s="2">
        <v>389</v>
      </c>
      <c r="M49" s="2">
        <v>205</v>
      </c>
      <c r="N49" s="2">
        <v>833</v>
      </c>
      <c r="O49" s="3">
        <f>SUM(C49+D49+E49+F49)</f>
        <v>1949</v>
      </c>
      <c r="P49" s="3">
        <f>SUM($G49+$H49+$I49+$J49)</f>
        <v>2125</v>
      </c>
      <c r="Q49" s="3">
        <f>SUM(K49+L49+M49+N49)</f>
        <v>2660</v>
      </c>
      <c r="R49" s="5">
        <v>34.799999999999997</v>
      </c>
      <c r="S49" s="5">
        <v>19.100000000000001</v>
      </c>
      <c r="T49" s="5">
        <v>10.7</v>
      </c>
      <c r="U49" s="5">
        <v>35.4</v>
      </c>
      <c r="V49" s="5">
        <v>41.2</v>
      </c>
      <c r="W49" s="5">
        <v>14.3</v>
      </c>
      <c r="X49" s="5">
        <v>10.9</v>
      </c>
      <c r="Y49" s="5">
        <v>33.6</v>
      </c>
      <c r="Z49" s="5">
        <v>46.4</v>
      </c>
      <c r="AA49" s="5">
        <v>14.6</v>
      </c>
      <c r="AB49" s="5">
        <v>7.7</v>
      </c>
      <c r="AC49" s="5">
        <v>31.3</v>
      </c>
      <c r="AD49" t="str">
        <f>SUBSTITUTE($B49,"'","&amp;apos;")</f>
        <v>BREMERTON-SILVERDALE, WA</v>
      </c>
      <c r="AE49" t="str">
        <f>CONCATENATE("",$A49,": {name: '",$AD49,"', data:[")</f>
        <v>CBSA14740: {name: 'BREMERTON-SILVERDALE, WA', data:[</v>
      </c>
      <c r="AF49" t="str">
        <f>CONCATENATE("[",$R49,",",$V49,",",$Z49,"]")</f>
        <v>[34.8,41.2,46.4]</v>
      </c>
      <c r="AG49" t="str">
        <f>CONCATENATE("[",$S49,",",$W49,",",$AA49,"]")</f>
        <v>[19.1,14.3,14.6]</v>
      </c>
      <c r="AH49" t="str">
        <f>CONCATENATE("[",$T49,",",$X49,",",$AB49,"]")</f>
        <v>[10.7,10.9,7.7]</v>
      </c>
      <c r="AI49" t="str">
        <f>CONCATENATE("[",$U49,",",$Y49,",",$AC49,"]")</f>
        <v>[35.4,33.6,31.3]</v>
      </c>
      <c r="AJ49" t="s">
        <v>3</v>
      </c>
      <c r="AK49" t="str">
        <f t="shared" si="0"/>
        <v>CBSA14740: {name: 'BREMERTON-SILVERDALE, WA', data:[[34.8,41.2,46.4],[19.1,14.3,14.6],[10.7,10.9,7.7],[35.4,33.6,31.3]]},</v>
      </c>
    </row>
    <row r="50" spans="1:37">
      <c r="A50" t="s">
        <v>448</v>
      </c>
      <c r="B50" t="s">
        <v>56</v>
      </c>
      <c r="C50">
        <v>4767</v>
      </c>
      <c r="D50">
        <v>1386</v>
      </c>
      <c r="E50">
        <v>2</v>
      </c>
      <c r="F50">
        <v>96</v>
      </c>
      <c r="G50" s="2">
        <v>5391</v>
      </c>
      <c r="H50" s="2">
        <v>1334</v>
      </c>
      <c r="I50" s="2">
        <v>12</v>
      </c>
      <c r="J50" s="2">
        <v>119</v>
      </c>
      <c r="K50" s="2">
        <v>6937</v>
      </c>
      <c r="L50" s="2">
        <v>1243</v>
      </c>
      <c r="M50" s="2">
        <v>13</v>
      </c>
      <c r="N50" s="2">
        <v>137</v>
      </c>
      <c r="O50" s="3">
        <f>SUM(C50+D50+E50+F50)</f>
        <v>6251</v>
      </c>
      <c r="P50" s="3">
        <f>SUM($G50+$H50+$I50+$J50)</f>
        <v>6856</v>
      </c>
      <c r="Q50" s="3">
        <f>SUM(K50+L50+M50+N50)</f>
        <v>8330</v>
      </c>
      <c r="R50" s="5">
        <v>76.3</v>
      </c>
      <c r="S50" s="5">
        <v>22.2</v>
      </c>
      <c r="T50" s="5">
        <v>0</v>
      </c>
      <c r="U50" s="5">
        <v>1.5</v>
      </c>
      <c r="V50" s="5">
        <v>78.599999999999994</v>
      </c>
      <c r="W50" s="5">
        <v>19.5</v>
      </c>
      <c r="X50" s="5">
        <v>0.2</v>
      </c>
      <c r="Y50" s="5">
        <v>1.7</v>
      </c>
      <c r="Z50" s="5">
        <v>83.3</v>
      </c>
      <c r="AA50" s="5">
        <v>14.9</v>
      </c>
      <c r="AB50" s="5">
        <v>0.2</v>
      </c>
      <c r="AC50" s="5">
        <v>1.6</v>
      </c>
      <c r="AD50" t="str">
        <f>SUBSTITUTE($B50,"'","&amp;apos;")</f>
        <v>BRIDGEPORT-STAMFORD-NORWALK, CT</v>
      </c>
      <c r="AE50" t="str">
        <f>CONCATENATE("",$A50,": {name: '",$AD50,"', data:[")</f>
        <v>CBSA14860: {name: 'BRIDGEPORT-STAMFORD-NORWALK, CT', data:[</v>
      </c>
      <c r="AF50" t="str">
        <f>CONCATENATE("[",$R50,",",$V50,",",$Z50,"]")</f>
        <v>[76.3,78.6,83.3]</v>
      </c>
      <c r="AG50" t="str">
        <f>CONCATENATE("[",$S50,",",$W50,",",$AA50,"]")</f>
        <v>[22.2,19.5,14.9]</v>
      </c>
      <c r="AH50" t="str">
        <f>CONCATENATE("[",$T50,",",$X50,",",$AB50,"]")</f>
        <v>[0,0.2,0.2]</v>
      </c>
      <c r="AI50" t="str">
        <f>CONCATENATE("[",$U50,",",$Y50,",",$AC50,"]")</f>
        <v>[1.5,1.7,1.6]</v>
      </c>
      <c r="AJ50" t="s">
        <v>3</v>
      </c>
      <c r="AK50" t="str">
        <f t="shared" si="0"/>
        <v>CBSA14860: {name: 'BRIDGEPORT-STAMFORD-NORWALK, CT', data:[[76.3,78.6,83.3],[22.2,19.5,14.9],[0,0.2,0.2],[1.5,1.7,1.6]]},</v>
      </c>
    </row>
    <row r="51" spans="1:37">
      <c r="A51" t="s">
        <v>449</v>
      </c>
      <c r="B51" t="s">
        <v>57</v>
      </c>
      <c r="C51">
        <v>419</v>
      </c>
      <c r="D51">
        <v>641</v>
      </c>
      <c r="E51">
        <v>12</v>
      </c>
      <c r="F51">
        <v>122</v>
      </c>
      <c r="G51" s="2">
        <v>381</v>
      </c>
      <c r="H51" s="2">
        <v>733</v>
      </c>
      <c r="I51" s="2">
        <v>1</v>
      </c>
      <c r="J51" s="2">
        <v>114</v>
      </c>
      <c r="K51" s="2">
        <v>402</v>
      </c>
      <c r="L51" s="2">
        <v>526</v>
      </c>
      <c r="M51" s="2">
        <v>7</v>
      </c>
      <c r="N51" s="2">
        <v>136</v>
      </c>
      <c r="O51" s="3">
        <f>SUM(C51+D51+E51+F51)</f>
        <v>1194</v>
      </c>
      <c r="P51" s="3">
        <f>SUM($G51+$H51+$I51+$J51)</f>
        <v>1229</v>
      </c>
      <c r="Q51" s="3">
        <f>SUM(K51+L51+M51+N51)</f>
        <v>1071</v>
      </c>
      <c r="R51" s="5">
        <v>35.1</v>
      </c>
      <c r="S51" s="5">
        <v>53.7</v>
      </c>
      <c r="T51" s="5">
        <v>1</v>
      </c>
      <c r="U51" s="5">
        <v>10.199999999999999</v>
      </c>
      <c r="V51" s="5">
        <v>31</v>
      </c>
      <c r="W51" s="5">
        <v>59.6</v>
      </c>
      <c r="X51" s="5">
        <v>0.1</v>
      </c>
      <c r="Y51" s="5">
        <v>9.3000000000000007</v>
      </c>
      <c r="Z51" s="5">
        <v>37.5</v>
      </c>
      <c r="AA51" s="5">
        <v>49.1</v>
      </c>
      <c r="AB51" s="5">
        <v>0.7</v>
      </c>
      <c r="AC51" s="5">
        <v>12.7</v>
      </c>
      <c r="AD51" t="str">
        <f>SUBSTITUTE($B51,"'","&amp;apos;")</f>
        <v>BROWNSVILLE-HARLINGEN, TX</v>
      </c>
      <c r="AE51" t="str">
        <f>CONCATENATE("",$A51,": {name: '",$AD51,"', data:[")</f>
        <v>CBSA15180: {name: 'BROWNSVILLE-HARLINGEN, TX', data:[</v>
      </c>
      <c r="AF51" t="str">
        <f>CONCATENATE("[",$R51,",",$V51,",",$Z51,"]")</f>
        <v>[35.1,31,37.5]</v>
      </c>
      <c r="AG51" t="str">
        <f>CONCATENATE("[",$S51,",",$W51,",",$AA51,"]")</f>
        <v>[53.7,59.6,49.1]</v>
      </c>
      <c r="AH51" t="str">
        <f>CONCATENATE("[",$T51,",",$X51,",",$AB51,"]")</f>
        <v>[1,0.1,0.7]</v>
      </c>
      <c r="AI51" t="str">
        <f>CONCATENATE("[",$U51,",",$Y51,",",$AC51,"]")</f>
        <v>[10.2,9.3,12.7]</v>
      </c>
      <c r="AJ51" t="s">
        <v>3</v>
      </c>
      <c r="AK51" t="str">
        <f t="shared" si="0"/>
        <v>CBSA15180: {name: 'BROWNSVILLE-HARLINGEN, TX', data:[[35.1,31,37.5],[53.7,59.6,49.1],[1,0.1,0.7],[10.2,9.3,12.7]]},</v>
      </c>
    </row>
    <row r="52" spans="1:37">
      <c r="A52" t="s">
        <v>450</v>
      </c>
      <c r="B52" t="s">
        <v>58</v>
      </c>
      <c r="C52">
        <v>254</v>
      </c>
      <c r="D52">
        <v>201</v>
      </c>
      <c r="E52">
        <v>32</v>
      </c>
      <c r="F52">
        <v>83</v>
      </c>
      <c r="G52" s="2">
        <v>333</v>
      </c>
      <c r="H52" s="2">
        <v>193</v>
      </c>
      <c r="I52" s="2">
        <v>47</v>
      </c>
      <c r="J52" s="2">
        <v>82</v>
      </c>
      <c r="K52" s="2">
        <v>363</v>
      </c>
      <c r="L52" s="2">
        <v>179</v>
      </c>
      <c r="M52" s="2">
        <v>46</v>
      </c>
      <c r="N52" s="2">
        <v>116</v>
      </c>
      <c r="O52" s="3">
        <f>SUM(C52+D52+E52+F52)</f>
        <v>570</v>
      </c>
      <c r="P52" s="3">
        <f>SUM($G52+$H52+$I52+$J52)</f>
        <v>655</v>
      </c>
      <c r="Q52" s="3">
        <f>SUM(K52+L52+M52+N52)</f>
        <v>704</v>
      </c>
      <c r="R52" s="5">
        <v>44.6</v>
      </c>
      <c r="S52" s="5">
        <v>35.299999999999997</v>
      </c>
      <c r="T52" s="5">
        <v>5.6</v>
      </c>
      <c r="U52" s="5">
        <v>14.6</v>
      </c>
      <c r="V52" s="5">
        <v>50.8</v>
      </c>
      <c r="W52" s="5">
        <v>29.5</v>
      </c>
      <c r="X52" s="5">
        <v>7.2</v>
      </c>
      <c r="Y52" s="5">
        <v>12.5</v>
      </c>
      <c r="Z52" s="5">
        <v>51.6</v>
      </c>
      <c r="AA52" s="5">
        <v>25.4</v>
      </c>
      <c r="AB52" s="5">
        <v>6.5</v>
      </c>
      <c r="AC52" s="5">
        <v>16.5</v>
      </c>
      <c r="AD52" t="str">
        <f>SUBSTITUTE($B52,"'","&amp;apos;")</f>
        <v>BRUNSWICK, GA</v>
      </c>
      <c r="AE52" t="str">
        <f>CONCATENATE("",$A52,": {name: '",$AD52,"', data:[")</f>
        <v>CBSA15260: {name: 'BRUNSWICK, GA', data:[</v>
      </c>
      <c r="AF52" t="str">
        <f>CONCATENATE("[",$R52,",",$V52,",",$Z52,"]")</f>
        <v>[44.6,50.8,51.6]</v>
      </c>
      <c r="AG52" t="str">
        <f>CONCATENATE("[",$S52,",",$W52,",",$AA52,"]")</f>
        <v>[35.3,29.5,25.4]</v>
      </c>
      <c r="AH52" t="str">
        <f>CONCATENATE("[",$T52,",",$X52,",",$AB52,"]")</f>
        <v>[5.6,7.2,6.5]</v>
      </c>
      <c r="AI52" t="str">
        <f>CONCATENATE("[",$U52,",",$Y52,",",$AC52,"]")</f>
        <v>[14.6,12.5,16.5]</v>
      </c>
      <c r="AJ52" t="s">
        <v>3</v>
      </c>
      <c r="AK52" t="str">
        <f t="shared" si="0"/>
        <v>CBSA15260: {name: 'BRUNSWICK, GA', data:[[44.6,50.8,51.6],[35.3,29.5,25.4],[5.6,7.2,6.5],[14.6,12.5,16.5]]},</v>
      </c>
    </row>
    <row r="53" spans="1:37">
      <c r="A53" t="s">
        <v>451</v>
      </c>
      <c r="B53" t="s">
        <v>59</v>
      </c>
      <c r="C53">
        <v>3438</v>
      </c>
      <c r="D53">
        <v>3402</v>
      </c>
      <c r="E53">
        <v>76</v>
      </c>
      <c r="F53">
        <v>415</v>
      </c>
      <c r="G53" s="2">
        <v>4094</v>
      </c>
      <c r="H53" s="2">
        <v>3519</v>
      </c>
      <c r="I53" s="2">
        <v>65</v>
      </c>
      <c r="J53" s="2">
        <v>455</v>
      </c>
      <c r="K53" s="2">
        <v>5442</v>
      </c>
      <c r="L53" s="2">
        <v>2872</v>
      </c>
      <c r="M53" s="2">
        <v>98</v>
      </c>
      <c r="N53" s="2">
        <v>516</v>
      </c>
      <c r="O53" s="3">
        <f>SUM(C53+D53+E53+F53)</f>
        <v>7331</v>
      </c>
      <c r="P53" s="3">
        <f>SUM($G53+$H53+$I53+$J53)</f>
        <v>8133</v>
      </c>
      <c r="Q53" s="3">
        <f>SUM(K53+L53+M53+N53)</f>
        <v>8928</v>
      </c>
      <c r="R53" s="5">
        <v>46.9</v>
      </c>
      <c r="S53" s="5">
        <v>46.4</v>
      </c>
      <c r="T53" s="5">
        <v>1</v>
      </c>
      <c r="U53" s="5">
        <v>5.7</v>
      </c>
      <c r="V53" s="5">
        <v>50.3</v>
      </c>
      <c r="W53" s="5">
        <v>43.3</v>
      </c>
      <c r="X53" s="5">
        <v>0.8</v>
      </c>
      <c r="Y53" s="5">
        <v>5.6</v>
      </c>
      <c r="Z53" s="5">
        <v>61</v>
      </c>
      <c r="AA53" s="5">
        <v>32.200000000000003</v>
      </c>
      <c r="AB53" s="5">
        <v>1.1000000000000001</v>
      </c>
      <c r="AC53" s="5">
        <v>5.8</v>
      </c>
      <c r="AD53" t="str">
        <f>SUBSTITUTE($B53,"'","&amp;apos;")</f>
        <v>BUFFALO-NIAGARA FALLS, NY</v>
      </c>
      <c r="AE53" t="str">
        <f>CONCATENATE("",$A53,": {name: '",$AD53,"', data:[")</f>
        <v>CBSA15380: {name: 'BUFFALO-NIAGARA FALLS, NY', data:[</v>
      </c>
      <c r="AF53" t="str">
        <f>CONCATENATE("[",$R53,",",$V53,",",$Z53,"]")</f>
        <v>[46.9,50.3,61]</v>
      </c>
      <c r="AG53" t="str">
        <f>CONCATENATE("[",$S53,",",$W53,",",$AA53,"]")</f>
        <v>[46.4,43.3,32.2]</v>
      </c>
      <c r="AH53" t="str">
        <f>CONCATENATE("[",$T53,",",$X53,",",$AB53,"]")</f>
        <v>[1,0.8,1.1]</v>
      </c>
      <c r="AI53" t="str">
        <f>CONCATENATE("[",$U53,",",$Y53,",",$AC53,"]")</f>
        <v>[5.7,5.6,5.8]</v>
      </c>
      <c r="AJ53" t="s">
        <v>3</v>
      </c>
      <c r="AK53" t="str">
        <f t="shared" si="0"/>
        <v>CBSA15380: {name: 'BUFFALO-NIAGARA FALLS, NY', data:[[46.9,50.3,61],[46.4,43.3,32.2],[1,0.8,1.1],[5.7,5.6,5.8]]},</v>
      </c>
    </row>
    <row r="54" spans="1:37">
      <c r="A54" t="s">
        <v>452</v>
      </c>
      <c r="B54" t="s">
        <v>60</v>
      </c>
      <c r="C54">
        <v>456</v>
      </c>
      <c r="D54">
        <v>295</v>
      </c>
      <c r="E54">
        <v>86</v>
      </c>
      <c r="F54">
        <v>44</v>
      </c>
      <c r="G54" s="2">
        <v>491</v>
      </c>
      <c r="H54" s="2">
        <v>295</v>
      </c>
      <c r="I54" s="2">
        <v>114</v>
      </c>
      <c r="J54" s="2">
        <v>64</v>
      </c>
      <c r="K54" s="2">
        <v>715</v>
      </c>
      <c r="L54" s="2">
        <v>309</v>
      </c>
      <c r="M54" s="2">
        <v>93</v>
      </c>
      <c r="N54" s="2">
        <v>91</v>
      </c>
      <c r="O54" s="3">
        <f>SUM(C54+D54+E54+F54)</f>
        <v>881</v>
      </c>
      <c r="P54" s="3">
        <f>SUM($G54+$H54+$I54+$J54)</f>
        <v>964</v>
      </c>
      <c r="Q54" s="3">
        <f>SUM(K54+L54+M54+N54)</f>
        <v>1208</v>
      </c>
      <c r="R54" s="5">
        <v>51.8</v>
      </c>
      <c r="S54" s="5">
        <v>33.5</v>
      </c>
      <c r="T54" s="5">
        <v>9.8000000000000007</v>
      </c>
      <c r="U54" s="5">
        <v>5</v>
      </c>
      <c r="V54" s="5">
        <v>50.9</v>
      </c>
      <c r="W54" s="5">
        <v>30.6</v>
      </c>
      <c r="X54" s="5">
        <v>11.8</v>
      </c>
      <c r="Y54" s="5">
        <v>6.6</v>
      </c>
      <c r="Z54" s="5">
        <v>59.2</v>
      </c>
      <c r="AA54" s="5">
        <v>25.6</v>
      </c>
      <c r="AB54" s="5">
        <v>7.7</v>
      </c>
      <c r="AC54" s="5">
        <v>7.5</v>
      </c>
      <c r="AD54" t="str">
        <f>SUBSTITUTE($B54,"'","&amp;apos;")</f>
        <v>BURLINGTON, NC</v>
      </c>
      <c r="AE54" t="str">
        <f>CONCATENATE("",$A54,": {name: '",$AD54,"', data:[")</f>
        <v>CBSA15500: {name: 'BURLINGTON, NC', data:[</v>
      </c>
      <c r="AF54" t="str">
        <f>CONCATENATE("[",$R54,",",$V54,",",$Z54,"]")</f>
        <v>[51.8,50.9,59.2]</v>
      </c>
      <c r="AG54" t="str">
        <f>CONCATENATE("[",$S54,",",$W54,",",$AA54,"]")</f>
        <v>[33.5,30.6,25.6]</v>
      </c>
      <c r="AH54" t="str">
        <f>CONCATENATE("[",$T54,",",$X54,",",$AB54,"]")</f>
        <v>[9.8,11.8,7.7]</v>
      </c>
      <c r="AI54" t="str">
        <f>CONCATENATE("[",$U54,",",$Y54,",",$AC54,"]")</f>
        <v>[5,6.6,7.5]</v>
      </c>
      <c r="AJ54" t="s">
        <v>3</v>
      </c>
      <c r="AK54" t="str">
        <f t="shared" si="0"/>
        <v>CBSA15500: {name: 'BURLINGTON, NC', data:[[51.8,50.9,59.2],[33.5,30.6,25.6],[9.8,11.8,7.7],[5,6.6,7.5]]},</v>
      </c>
    </row>
    <row r="55" spans="1:37">
      <c r="A55" t="s">
        <v>453</v>
      </c>
      <c r="B55" t="s">
        <v>61</v>
      </c>
      <c r="C55">
        <v>1285</v>
      </c>
      <c r="D55">
        <v>178</v>
      </c>
      <c r="E55">
        <v>172</v>
      </c>
      <c r="F55">
        <v>105</v>
      </c>
      <c r="G55" s="2">
        <v>1469</v>
      </c>
      <c r="H55" s="2">
        <v>192</v>
      </c>
      <c r="I55" s="2">
        <v>243</v>
      </c>
      <c r="J55" s="2">
        <v>120</v>
      </c>
      <c r="K55" s="2">
        <v>1802</v>
      </c>
      <c r="L55" s="2">
        <v>173</v>
      </c>
      <c r="M55" s="2">
        <v>248</v>
      </c>
      <c r="N55" s="2">
        <v>133</v>
      </c>
      <c r="O55" s="3">
        <f>SUM(C55+D55+E55+F55)</f>
        <v>1740</v>
      </c>
      <c r="P55" s="3">
        <f>SUM($G55+$H55+$I55+$J55)</f>
        <v>2024</v>
      </c>
      <c r="Q55" s="3">
        <f>SUM(K55+L55+M55+N55)</f>
        <v>2356</v>
      </c>
      <c r="R55" s="5">
        <v>73.900000000000006</v>
      </c>
      <c r="S55" s="5">
        <v>10.199999999999999</v>
      </c>
      <c r="T55" s="5">
        <v>9.9</v>
      </c>
      <c r="U55" s="5">
        <v>6</v>
      </c>
      <c r="V55" s="5">
        <v>72.599999999999994</v>
      </c>
      <c r="W55" s="5">
        <v>9.5</v>
      </c>
      <c r="X55" s="5">
        <v>12</v>
      </c>
      <c r="Y55" s="5">
        <v>5.9</v>
      </c>
      <c r="Z55" s="5">
        <v>76.5</v>
      </c>
      <c r="AA55" s="5">
        <v>7.3</v>
      </c>
      <c r="AB55" s="5">
        <v>10.5</v>
      </c>
      <c r="AC55" s="5">
        <v>5.6</v>
      </c>
      <c r="AD55" t="str">
        <f>SUBSTITUTE($B55,"'","&amp;apos;")</f>
        <v>BURLINGTON-SOUTH BURLINGTON, VT</v>
      </c>
      <c r="AE55" t="str">
        <f>CONCATENATE("",$A55,": {name: '",$AD55,"', data:[")</f>
        <v>CBSA15540: {name: 'BURLINGTON-SOUTH BURLINGTON, VT', data:[</v>
      </c>
      <c r="AF55" t="str">
        <f>CONCATENATE("[",$R55,",",$V55,",",$Z55,"]")</f>
        <v>[73.9,72.6,76.5]</v>
      </c>
      <c r="AG55" t="str">
        <f>CONCATENATE("[",$S55,",",$W55,",",$AA55,"]")</f>
        <v>[10.2,9.5,7.3]</v>
      </c>
      <c r="AH55" t="str">
        <f>CONCATENATE("[",$T55,",",$X55,",",$AB55,"]")</f>
        <v>[9.9,12,10.5]</v>
      </c>
      <c r="AI55" t="str">
        <f>CONCATENATE("[",$U55,",",$Y55,",",$AC55,"]")</f>
        <v>[6,5.9,5.6]</v>
      </c>
      <c r="AJ55" t="s">
        <v>3</v>
      </c>
      <c r="AK55" t="str">
        <f t="shared" si="0"/>
        <v>CBSA15540: {name: 'BURLINGTON-SOUTH BURLINGTON, VT', data:[[73.9,72.6,76.5],[10.2,9.5,7.3],[9.9,12,10.5],[6,5.9,5.6]]},</v>
      </c>
    </row>
    <row r="56" spans="1:37">
      <c r="A56" t="s">
        <v>454</v>
      </c>
      <c r="B56" t="s">
        <v>62</v>
      </c>
      <c r="C56">
        <v>9116</v>
      </c>
      <c r="D56">
        <v>1927</v>
      </c>
      <c r="E56">
        <v>26</v>
      </c>
      <c r="F56">
        <v>255</v>
      </c>
      <c r="G56" s="2">
        <v>11739</v>
      </c>
      <c r="H56" s="2">
        <v>1561</v>
      </c>
      <c r="I56" s="2">
        <v>49</v>
      </c>
      <c r="J56" s="2">
        <v>305</v>
      </c>
      <c r="K56" s="2">
        <v>13924</v>
      </c>
      <c r="L56" s="2">
        <v>1291</v>
      </c>
      <c r="M56" s="2">
        <v>50</v>
      </c>
      <c r="N56" s="2">
        <v>310</v>
      </c>
      <c r="O56" s="3">
        <f>SUM(C56+D56+E56+F56)</f>
        <v>11324</v>
      </c>
      <c r="P56" s="3">
        <f>SUM($G56+$H56+$I56+$J56)</f>
        <v>13654</v>
      </c>
      <c r="Q56" s="3">
        <f>SUM(K56+L56+M56+N56)</f>
        <v>15575</v>
      </c>
      <c r="R56" s="5">
        <v>80.5</v>
      </c>
      <c r="S56" s="5">
        <v>17</v>
      </c>
      <c r="T56" s="5">
        <v>0.2</v>
      </c>
      <c r="U56" s="5">
        <v>2.2999999999999998</v>
      </c>
      <c r="V56" s="5">
        <v>86</v>
      </c>
      <c r="W56" s="5">
        <v>11.4</v>
      </c>
      <c r="X56" s="5">
        <v>0.4</v>
      </c>
      <c r="Y56" s="5">
        <v>2.2000000000000002</v>
      </c>
      <c r="Z56" s="5">
        <v>89.4</v>
      </c>
      <c r="AA56" s="5">
        <v>8.3000000000000007</v>
      </c>
      <c r="AB56" s="5">
        <v>0.3</v>
      </c>
      <c r="AC56" s="5">
        <v>2</v>
      </c>
      <c r="AD56" t="str">
        <f>SUBSTITUTE($B56,"'","&amp;apos;")</f>
        <v>CAMBRIDGE-NEWTON-FRAMINGHAM, MA</v>
      </c>
      <c r="AE56" t="str">
        <f>CONCATENATE("",$A56,": {name: '",$AD56,"', data:[")</f>
        <v>CBSA15764: {name: 'CAMBRIDGE-NEWTON-FRAMINGHAM, MA', data:[</v>
      </c>
      <c r="AF56" t="str">
        <f>CONCATENATE("[",$R56,",",$V56,",",$Z56,"]")</f>
        <v>[80.5,86,89.4]</v>
      </c>
      <c r="AG56" t="str">
        <f>CONCATENATE("[",$S56,",",$W56,",",$AA56,"]")</f>
        <v>[17,11.4,8.3]</v>
      </c>
      <c r="AH56" t="str">
        <f>CONCATENATE("[",$T56,",",$X56,",",$AB56,"]")</f>
        <v>[0.2,0.4,0.3]</v>
      </c>
      <c r="AI56" t="str">
        <f>CONCATENATE("[",$U56,",",$Y56,",",$AC56,"]")</f>
        <v>[2.3,2.2,2]</v>
      </c>
      <c r="AJ56" t="s">
        <v>3</v>
      </c>
      <c r="AK56" t="str">
        <f t="shared" si="0"/>
        <v>CBSA15764: {name: 'CAMBRIDGE-NEWTON-FRAMINGHAM, MA', data:[[80.5,86,89.4],[17,11.4,8.3],[0.2,0.4,0.3],[2.3,2.2,2]]},</v>
      </c>
    </row>
    <row r="57" spans="1:37">
      <c r="A57" t="s">
        <v>455</v>
      </c>
      <c r="B57" t="s">
        <v>63</v>
      </c>
      <c r="C57">
        <v>3381</v>
      </c>
      <c r="D57">
        <v>3144</v>
      </c>
      <c r="E57">
        <v>300</v>
      </c>
      <c r="F57">
        <v>520</v>
      </c>
      <c r="G57" s="2">
        <v>4180</v>
      </c>
      <c r="H57" s="2">
        <v>2764</v>
      </c>
      <c r="I57" s="2">
        <v>402</v>
      </c>
      <c r="J57" s="2">
        <v>533</v>
      </c>
      <c r="K57" s="2">
        <v>5558</v>
      </c>
      <c r="L57" s="2">
        <v>2903</v>
      </c>
      <c r="M57" s="2">
        <v>434</v>
      </c>
      <c r="N57" s="2">
        <v>624</v>
      </c>
      <c r="O57" s="3">
        <f>SUM(C57+D57+E57+F57)</f>
        <v>7345</v>
      </c>
      <c r="P57" s="3">
        <f>SUM($G57+$H57+$I57+$J57)</f>
        <v>7879</v>
      </c>
      <c r="Q57" s="3">
        <f>SUM(K57+L57+M57+N57)</f>
        <v>9519</v>
      </c>
      <c r="R57" s="5">
        <v>46</v>
      </c>
      <c r="S57" s="5">
        <v>42.8</v>
      </c>
      <c r="T57" s="5">
        <v>4.0999999999999996</v>
      </c>
      <c r="U57" s="5">
        <v>7.1</v>
      </c>
      <c r="V57" s="5">
        <v>53.1</v>
      </c>
      <c r="W57" s="5">
        <v>35.1</v>
      </c>
      <c r="X57" s="5">
        <v>5.0999999999999996</v>
      </c>
      <c r="Y57" s="5">
        <v>6.8</v>
      </c>
      <c r="Z57" s="5">
        <v>58.4</v>
      </c>
      <c r="AA57" s="5">
        <v>30.5</v>
      </c>
      <c r="AB57" s="5">
        <v>4.5999999999999996</v>
      </c>
      <c r="AC57" s="5">
        <v>6.6</v>
      </c>
      <c r="AD57" t="str">
        <f>SUBSTITUTE($B57,"'","&amp;apos;")</f>
        <v>CAMDEN, NJ</v>
      </c>
      <c r="AE57" t="str">
        <f>CONCATENATE("",$A57,": {name: '",$AD57,"', data:[")</f>
        <v>CBSA15804: {name: 'CAMDEN, NJ', data:[</v>
      </c>
      <c r="AF57" t="str">
        <f>CONCATENATE("[",$R57,",",$V57,",",$Z57,"]")</f>
        <v>[46,53.1,58.4]</v>
      </c>
      <c r="AG57" t="str">
        <f>CONCATENATE("[",$S57,",",$W57,",",$AA57,"]")</f>
        <v>[42.8,35.1,30.5]</v>
      </c>
      <c r="AH57" t="str">
        <f>CONCATENATE("[",$T57,",",$X57,",",$AB57,"]")</f>
        <v>[4.1,5.1,4.6]</v>
      </c>
      <c r="AI57" t="str">
        <f>CONCATENATE("[",$U57,",",$Y57,",",$AC57,"]")</f>
        <v>[7.1,6.8,6.6]</v>
      </c>
      <c r="AJ57" t="s">
        <v>3</v>
      </c>
      <c r="AK57" t="str">
        <f t="shared" si="0"/>
        <v>CBSA15804: {name: 'CAMDEN, NJ', data:[[46,53.1,58.4],[42.8,35.1,30.5],[4.1,5.1,4.6],[7.1,6.8,6.6]]},</v>
      </c>
    </row>
    <row r="58" spans="1:37">
      <c r="A58" t="s">
        <v>456</v>
      </c>
      <c r="B58" t="s">
        <v>64</v>
      </c>
      <c r="C58">
        <v>1060</v>
      </c>
      <c r="D58">
        <v>972</v>
      </c>
      <c r="E58">
        <v>85</v>
      </c>
      <c r="F58">
        <v>133</v>
      </c>
      <c r="G58" s="2">
        <v>1363</v>
      </c>
      <c r="H58" s="2">
        <v>1063</v>
      </c>
      <c r="I58" s="2">
        <v>85</v>
      </c>
      <c r="J58" s="2">
        <v>157</v>
      </c>
      <c r="K58" s="2">
        <v>1849</v>
      </c>
      <c r="L58" s="2">
        <v>987</v>
      </c>
      <c r="M58" s="2">
        <v>93</v>
      </c>
      <c r="N58" s="2">
        <v>222</v>
      </c>
      <c r="O58" s="3">
        <f>SUM(C58+D58+E58+F58)</f>
        <v>2250</v>
      </c>
      <c r="P58" s="3">
        <f>SUM($G58+$H58+$I58+$J58)</f>
        <v>2668</v>
      </c>
      <c r="Q58" s="3">
        <f>SUM(K58+L58+M58+N58)</f>
        <v>3151</v>
      </c>
      <c r="R58" s="5">
        <v>47.1</v>
      </c>
      <c r="S58" s="5">
        <v>43.2</v>
      </c>
      <c r="T58" s="5">
        <v>3.8</v>
      </c>
      <c r="U58" s="5">
        <v>5.9</v>
      </c>
      <c r="V58" s="5">
        <v>51.1</v>
      </c>
      <c r="W58" s="5">
        <v>39.799999999999997</v>
      </c>
      <c r="X58" s="5">
        <v>3.2</v>
      </c>
      <c r="Y58" s="5">
        <v>5.9</v>
      </c>
      <c r="Z58" s="5">
        <v>58.7</v>
      </c>
      <c r="AA58" s="5">
        <v>31.3</v>
      </c>
      <c r="AB58" s="5">
        <v>3</v>
      </c>
      <c r="AC58" s="5">
        <v>7</v>
      </c>
      <c r="AD58" t="str">
        <f>SUBSTITUTE($B58,"'","&amp;apos;")</f>
        <v>CANTON-MASSILLON, OH</v>
      </c>
      <c r="AE58" t="str">
        <f>CONCATENATE("",$A58,": {name: '",$AD58,"', data:[")</f>
        <v>CBSA15940: {name: 'CANTON-MASSILLON, OH', data:[</v>
      </c>
      <c r="AF58" t="str">
        <f>CONCATENATE("[",$R58,",",$V58,",",$Z58,"]")</f>
        <v>[47.1,51.1,58.7]</v>
      </c>
      <c r="AG58" t="str">
        <f>CONCATENATE("[",$S58,",",$W58,",",$AA58,"]")</f>
        <v>[43.2,39.8,31.3]</v>
      </c>
      <c r="AH58" t="str">
        <f>CONCATENATE("[",$T58,",",$X58,",",$AB58,"]")</f>
        <v>[3.8,3.2,3]</v>
      </c>
      <c r="AI58" t="str">
        <f>CONCATENATE("[",$U58,",",$Y58,",",$AC58,"]")</f>
        <v>[5.9,5.9,7]</v>
      </c>
      <c r="AJ58" t="s">
        <v>3</v>
      </c>
      <c r="AK58" t="str">
        <f t="shared" si="0"/>
        <v>CBSA15940: {name: 'CANTON-MASSILLON, OH', data:[[47.1,51.1,58.7],[43.2,39.8,31.3],[3.8,3.2,3],[5.9,5.9,7]]},</v>
      </c>
    </row>
    <row r="59" spans="1:37">
      <c r="A59" t="s">
        <v>457</v>
      </c>
      <c r="B59" t="s">
        <v>65</v>
      </c>
      <c r="C59">
        <v>1810</v>
      </c>
      <c r="D59">
        <v>1684</v>
      </c>
      <c r="E59">
        <v>170</v>
      </c>
      <c r="F59">
        <v>289</v>
      </c>
      <c r="G59" s="2">
        <v>2312</v>
      </c>
      <c r="H59" s="2">
        <v>1489</v>
      </c>
      <c r="I59" s="2">
        <v>131</v>
      </c>
      <c r="J59" s="2">
        <v>316</v>
      </c>
      <c r="K59" s="2">
        <v>3458</v>
      </c>
      <c r="L59" s="2">
        <v>1725</v>
      </c>
      <c r="M59" s="2">
        <v>71</v>
      </c>
      <c r="N59" s="2">
        <v>457</v>
      </c>
      <c r="O59" s="3">
        <f>SUM(C59+D59+E59+F59)</f>
        <v>3953</v>
      </c>
      <c r="P59" s="3">
        <f>SUM($G59+$H59+$I59+$J59)</f>
        <v>4248</v>
      </c>
      <c r="Q59" s="3">
        <f>SUM(K59+L59+M59+N59)</f>
        <v>5711</v>
      </c>
      <c r="R59" s="5">
        <v>45.8</v>
      </c>
      <c r="S59" s="5">
        <v>42.6</v>
      </c>
      <c r="T59" s="5">
        <v>4.3</v>
      </c>
      <c r="U59" s="5">
        <v>7.3</v>
      </c>
      <c r="V59" s="5">
        <v>54.4</v>
      </c>
      <c r="W59" s="5">
        <v>35.1</v>
      </c>
      <c r="X59" s="5">
        <v>3.1</v>
      </c>
      <c r="Y59" s="5">
        <v>7.4</v>
      </c>
      <c r="Z59" s="5">
        <v>60.5</v>
      </c>
      <c r="AA59" s="5">
        <v>30.2</v>
      </c>
      <c r="AB59" s="5">
        <v>1.2</v>
      </c>
      <c r="AC59" s="5">
        <v>8</v>
      </c>
      <c r="AD59" t="str">
        <f>SUBSTITUTE($B59,"'","&amp;apos;")</f>
        <v>CAPE CORAL-FORT MYERS, FL</v>
      </c>
      <c r="AE59" t="str">
        <f>CONCATENATE("",$A59,": {name: '",$AD59,"', data:[")</f>
        <v>CBSA15980: {name: 'CAPE CORAL-FORT MYERS, FL', data:[</v>
      </c>
      <c r="AF59" t="str">
        <f>CONCATENATE("[",$R59,",",$V59,",",$Z59,"]")</f>
        <v>[45.8,54.4,60.5]</v>
      </c>
      <c r="AG59" t="str">
        <f>CONCATENATE("[",$S59,",",$W59,",",$AA59,"]")</f>
        <v>[42.6,35.1,30.2]</v>
      </c>
      <c r="AH59" t="str">
        <f>CONCATENATE("[",$T59,",",$X59,",",$AB59,"]")</f>
        <v>[4.3,3.1,1.2]</v>
      </c>
      <c r="AI59" t="str">
        <f>CONCATENATE("[",$U59,",",$Y59,",",$AC59,"]")</f>
        <v>[7.3,7.4,8]</v>
      </c>
      <c r="AJ59" t="s">
        <v>3</v>
      </c>
      <c r="AK59" t="str">
        <f t="shared" si="0"/>
        <v>CBSA15980: {name: 'CAPE CORAL-FORT MYERS, FL', data:[[45.8,54.4,60.5],[42.6,35.1,30.2],[4.3,3.1,1.2],[7.3,7.4,8]]},</v>
      </c>
    </row>
    <row r="60" spans="1:37">
      <c r="A60" t="s">
        <v>458</v>
      </c>
      <c r="B60" t="s">
        <v>66</v>
      </c>
      <c r="C60">
        <v>400</v>
      </c>
      <c r="D60">
        <v>151</v>
      </c>
      <c r="E60">
        <v>117</v>
      </c>
      <c r="F60">
        <v>41</v>
      </c>
      <c r="G60" s="2">
        <v>442</v>
      </c>
      <c r="H60" s="2">
        <v>139</v>
      </c>
      <c r="I60" s="2">
        <v>108</v>
      </c>
      <c r="J60" s="2">
        <v>44</v>
      </c>
      <c r="K60" s="2">
        <v>578</v>
      </c>
      <c r="L60" s="2">
        <v>84</v>
      </c>
      <c r="M60" s="2">
        <v>117</v>
      </c>
      <c r="N60" s="2">
        <v>40</v>
      </c>
      <c r="O60" s="3">
        <f>SUM(C60+D60+E60+F60)</f>
        <v>709</v>
      </c>
      <c r="P60" s="3">
        <f>SUM($G60+$H60+$I60+$J60)</f>
        <v>733</v>
      </c>
      <c r="Q60" s="3">
        <f>SUM(K60+L60+M60+N60)</f>
        <v>819</v>
      </c>
      <c r="R60" s="5">
        <v>56.4</v>
      </c>
      <c r="S60" s="5">
        <v>21.3</v>
      </c>
      <c r="T60" s="5">
        <v>16.5</v>
      </c>
      <c r="U60" s="5">
        <v>5.8</v>
      </c>
      <c r="V60" s="5">
        <v>60.3</v>
      </c>
      <c r="W60" s="5">
        <v>19</v>
      </c>
      <c r="X60" s="5">
        <v>14.7</v>
      </c>
      <c r="Y60" s="5">
        <v>6</v>
      </c>
      <c r="Z60" s="5">
        <v>70.599999999999994</v>
      </c>
      <c r="AA60" s="5">
        <v>10.3</v>
      </c>
      <c r="AB60" s="5">
        <v>14.3</v>
      </c>
      <c r="AC60" s="5">
        <v>4.9000000000000004</v>
      </c>
      <c r="AD60" t="str">
        <f>SUBSTITUTE($B60,"'","&amp;apos;")</f>
        <v>CAPE GIRARDEAU-JACKSON, MO-IL</v>
      </c>
      <c r="AE60" t="str">
        <f>CONCATENATE("",$A60,": {name: '",$AD60,"', data:[")</f>
        <v>CBSA16020: {name: 'CAPE GIRARDEAU-JACKSON, MO-IL', data:[</v>
      </c>
      <c r="AF60" t="str">
        <f>CONCATENATE("[",$R60,",",$V60,",",$Z60,"]")</f>
        <v>[56.4,60.3,70.6]</v>
      </c>
      <c r="AG60" t="str">
        <f>CONCATENATE("[",$S60,",",$W60,",",$AA60,"]")</f>
        <v>[21.3,19,10.3]</v>
      </c>
      <c r="AH60" t="str">
        <f>CONCATENATE("[",$T60,",",$X60,",",$AB60,"]")</f>
        <v>[16.5,14.7,14.3]</v>
      </c>
      <c r="AI60" t="str">
        <f>CONCATENATE("[",$U60,",",$Y60,",",$AC60,"]")</f>
        <v>[5.8,6,4.9]</v>
      </c>
      <c r="AJ60" t="s">
        <v>3</v>
      </c>
      <c r="AK60" t="str">
        <f t="shared" si="0"/>
        <v>CBSA16020: {name: 'CAPE GIRARDEAU-JACKSON, MO-IL', data:[[56.4,60.3,70.6],[21.3,19,10.3],[16.5,14.7,14.3],[5.8,6,4.9]]},</v>
      </c>
    </row>
    <row r="61" spans="1:37">
      <c r="A61" t="s">
        <v>459</v>
      </c>
      <c r="B61" t="s">
        <v>67</v>
      </c>
      <c r="C61">
        <v>136</v>
      </c>
      <c r="D61">
        <v>174</v>
      </c>
      <c r="F61">
        <v>30</v>
      </c>
      <c r="G61" s="2">
        <v>150</v>
      </c>
      <c r="H61" s="2">
        <v>179</v>
      </c>
      <c r="I61" s="2">
        <v>1</v>
      </c>
      <c r="J61" s="2">
        <v>35</v>
      </c>
      <c r="K61" s="2">
        <v>181</v>
      </c>
      <c r="L61" s="2">
        <v>136</v>
      </c>
      <c r="M61" s="2"/>
      <c r="N61" s="2">
        <v>51</v>
      </c>
      <c r="O61" s="3">
        <f>SUM(C61+D61+E61+F61)</f>
        <v>340</v>
      </c>
      <c r="P61" s="3">
        <f>SUM($G61+$H61+$I61+$J61)</f>
        <v>365</v>
      </c>
      <c r="Q61" s="3">
        <f>SUM(K61+L61+M61+N61)</f>
        <v>368</v>
      </c>
      <c r="R61" s="5">
        <v>40</v>
      </c>
      <c r="S61" s="5">
        <v>51.2</v>
      </c>
      <c r="T61" s="5">
        <v>0</v>
      </c>
      <c r="U61" s="5">
        <v>8.8000000000000007</v>
      </c>
      <c r="V61" s="5">
        <v>41.1</v>
      </c>
      <c r="W61" s="5">
        <v>49</v>
      </c>
      <c r="X61" s="5">
        <v>0.3</v>
      </c>
      <c r="Y61" s="5">
        <v>9.6</v>
      </c>
      <c r="Z61" s="5">
        <v>49.2</v>
      </c>
      <c r="AA61" s="5">
        <v>37</v>
      </c>
      <c r="AB61" s="5">
        <v>0</v>
      </c>
      <c r="AC61" s="5">
        <v>13.9</v>
      </c>
      <c r="AD61" t="str">
        <f>SUBSTITUTE($B61,"'","&amp;apos;")</f>
        <v>CARSON CITY, NV</v>
      </c>
      <c r="AE61" t="str">
        <f>CONCATENATE("",$A61,": {name: '",$AD61,"', data:[")</f>
        <v>CBSA16180: {name: 'CARSON CITY, NV', data:[</v>
      </c>
      <c r="AF61" t="str">
        <f>CONCATENATE("[",$R61,",",$V61,",",$Z61,"]")</f>
        <v>[40,41.1,49.2]</v>
      </c>
      <c r="AG61" t="str">
        <f>CONCATENATE("[",$S61,",",$W61,",",$AA61,"]")</f>
        <v>[51.2,49,37]</v>
      </c>
      <c r="AH61" t="str">
        <f>CONCATENATE("[",$T61,",",$X61,",",$AB61,"]")</f>
        <v>[0,0.3,0]</v>
      </c>
      <c r="AI61" t="str">
        <f>CONCATENATE("[",$U61,",",$Y61,",",$AC61,"]")</f>
        <v>[8.8,9.6,13.9]</v>
      </c>
      <c r="AJ61" t="s">
        <v>3</v>
      </c>
      <c r="AK61" t="str">
        <f t="shared" si="0"/>
        <v>CBSA16180: {name: 'CARSON CITY, NV', data:[[40,41.1,49.2],[51.2,49,37],[0,0.3,0],[8.8,9.6,13.9]]},</v>
      </c>
    </row>
    <row r="62" spans="1:37">
      <c r="A62" t="s">
        <v>460</v>
      </c>
      <c r="B62" t="s">
        <v>68</v>
      </c>
      <c r="C62">
        <v>434</v>
      </c>
      <c r="D62">
        <v>441</v>
      </c>
      <c r="E62">
        <v>73</v>
      </c>
      <c r="F62">
        <v>99</v>
      </c>
      <c r="G62" s="2">
        <v>663</v>
      </c>
      <c r="H62" s="2">
        <v>467</v>
      </c>
      <c r="I62" s="2">
        <v>101</v>
      </c>
      <c r="J62" s="2">
        <v>110</v>
      </c>
      <c r="K62" s="2">
        <v>755</v>
      </c>
      <c r="L62" s="2">
        <v>428</v>
      </c>
      <c r="M62" s="2">
        <v>127</v>
      </c>
      <c r="N62" s="2">
        <v>128</v>
      </c>
      <c r="O62" s="3">
        <f>SUM(C62+D62+E62+F62)</f>
        <v>1047</v>
      </c>
      <c r="P62" s="3">
        <f>SUM($G62+$H62+$I62+$J62)</f>
        <v>1341</v>
      </c>
      <c r="Q62" s="3">
        <f>SUM(K62+L62+M62+N62)</f>
        <v>1438</v>
      </c>
      <c r="R62" s="5">
        <v>41.5</v>
      </c>
      <c r="S62" s="5">
        <v>42.1</v>
      </c>
      <c r="T62" s="5">
        <v>7</v>
      </c>
      <c r="U62" s="5">
        <v>9.5</v>
      </c>
      <c r="V62" s="5">
        <v>49.4</v>
      </c>
      <c r="W62" s="5">
        <v>34.799999999999997</v>
      </c>
      <c r="X62" s="5">
        <v>7.5</v>
      </c>
      <c r="Y62" s="5">
        <v>8.1999999999999993</v>
      </c>
      <c r="Z62" s="5">
        <v>52.5</v>
      </c>
      <c r="AA62" s="5">
        <v>29.8</v>
      </c>
      <c r="AB62" s="5">
        <v>8.8000000000000007</v>
      </c>
      <c r="AC62" s="5">
        <v>8.9</v>
      </c>
      <c r="AD62" t="str">
        <f>SUBSTITUTE($B62,"'","&amp;apos;")</f>
        <v>CASPER, WY</v>
      </c>
      <c r="AE62" t="str">
        <f>CONCATENATE("",$A62,": {name: '",$AD62,"', data:[")</f>
        <v>CBSA16220: {name: 'CASPER, WY', data:[</v>
      </c>
      <c r="AF62" t="str">
        <f>CONCATENATE("[",$R62,",",$V62,",",$Z62,"]")</f>
        <v>[41.5,49.4,52.5]</v>
      </c>
      <c r="AG62" t="str">
        <f>CONCATENATE("[",$S62,",",$W62,",",$AA62,"]")</f>
        <v>[42.1,34.8,29.8]</v>
      </c>
      <c r="AH62" t="str">
        <f>CONCATENATE("[",$T62,",",$X62,",",$AB62,"]")</f>
        <v>[7,7.5,8.8]</v>
      </c>
      <c r="AI62" t="str">
        <f>CONCATENATE("[",$U62,",",$Y62,",",$AC62,"]")</f>
        <v>[9.5,8.2,8.9]</v>
      </c>
      <c r="AJ62" t="s">
        <v>3</v>
      </c>
      <c r="AK62" t="str">
        <f t="shared" si="0"/>
        <v>CBSA16220: {name: 'CASPER, WY', data:[[41.5,49.4,52.5],[42.1,34.8,29.8],[7,7.5,8.8],[9.5,8.2,8.9]]},</v>
      </c>
    </row>
    <row r="63" spans="1:37">
      <c r="A63" t="s">
        <v>461</v>
      </c>
      <c r="B63" t="s">
        <v>69</v>
      </c>
      <c r="C63">
        <v>2274</v>
      </c>
      <c r="D63">
        <v>465</v>
      </c>
      <c r="E63">
        <v>110</v>
      </c>
      <c r="F63">
        <v>122</v>
      </c>
      <c r="G63" s="2">
        <v>1963</v>
      </c>
      <c r="H63" s="2">
        <v>386</v>
      </c>
      <c r="I63" s="2">
        <v>137</v>
      </c>
      <c r="J63" s="2">
        <v>159</v>
      </c>
      <c r="K63" s="2">
        <v>2816</v>
      </c>
      <c r="L63" s="2">
        <v>238</v>
      </c>
      <c r="M63" s="2">
        <v>102</v>
      </c>
      <c r="N63" s="2">
        <v>142</v>
      </c>
      <c r="O63" s="3">
        <f>SUM(C63+D63+E63+F63)</f>
        <v>2971</v>
      </c>
      <c r="P63" s="3">
        <f>SUM($G63+$H63+$I63+$J63)</f>
        <v>2645</v>
      </c>
      <c r="Q63" s="3">
        <f>SUM(K63+L63+M63+N63)</f>
        <v>3298</v>
      </c>
      <c r="R63" s="5">
        <v>76.5</v>
      </c>
      <c r="S63" s="5">
        <v>15.7</v>
      </c>
      <c r="T63" s="5">
        <v>3.7</v>
      </c>
      <c r="U63" s="5">
        <v>4.0999999999999996</v>
      </c>
      <c r="V63" s="5">
        <v>74.2</v>
      </c>
      <c r="W63" s="5">
        <v>14.6</v>
      </c>
      <c r="X63" s="5">
        <v>5.2</v>
      </c>
      <c r="Y63" s="5">
        <v>6</v>
      </c>
      <c r="Z63" s="5">
        <v>85.4</v>
      </c>
      <c r="AA63" s="5">
        <v>7.2</v>
      </c>
      <c r="AB63" s="5">
        <v>3.1</v>
      </c>
      <c r="AC63" s="5">
        <v>4.3</v>
      </c>
      <c r="AD63" t="str">
        <f>SUBSTITUTE($B63,"'","&amp;apos;")</f>
        <v>CEDAR RAPIDS, IA</v>
      </c>
      <c r="AE63" t="str">
        <f>CONCATENATE("",$A63,": {name: '",$AD63,"', data:[")</f>
        <v>CBSA16300: {name: 'CEDAR RAPIDS, IA', data:[</v>
      </c>
      <c r="AF63" t="str">
        <f>CONCATENATE("[",$R63,",",$V63,",",$Z63,"]")</f>
        <v>[76.5,74.2,85.4]</v>
      </c>
      <c r="AG63" t="str">
        <f>CONCATENATE("[",$S63,",",$W63,",",$AA63,"]")</f>
        <v>[15.7,14.6,7.2]</v>
      </c>
      <c r="AH63" t="str">
        <f>CONCATENATE("[",$T63,",",$X63,",",$AB63,"]")</f>
        <v>[3.7,5.2,3.1]</v>
      </c>
      <c r="AI63" t="str">
        <f>CONCATENATE("[",$U63,",",$Y63,",",$AC63,"]")</f>
        <v>[4.1,6,4.3]</v>
      </c>
      <c r="AJ63" t="s">
        <v>3</v>
      </c>
      <c r="AK63" t="str">
        <f t="shared" si="0"/>
        <v>CBSA16300: {name: 'CEDAR RAPIDS, IA', data:[[76.5,74.2,85.4],[15.7,14.6,7.2],[3.7,5.2,3.1],[4.1,6,4.3]]},</v>
      </c>
    </row>
    <row r="64" spans="1:37">
      <c r="A64" t="s">
        <v>462</v>
      </c>
      <c r="B64" t="s">
        <v>70</v>
      </c>
      <c r="C64">
        <v>1047</v>
      </c>
      <c r="D64">
        <v>285</v>
      </c>
      <c r="E64">
        <v>163</v>
      </c>
      <c r="F64">
        <v>66</v>
      </c>
      <c r="G64" s="2">
        <v>1355</v>
      </c>
      <c r="H64" s="2">
        <v>261</v>
      </c>
      <c r="I64" s="2">
        <v>211</v>
      </c>
      <c r="J64" s="2">
        <v>103</v>
      </c>
      <c r="K64" s="2">
        <v>1633</v>
      </c>
      <c r="L64" s="2">
        <v>193</v>
      </c>
      <c r="M64" s="2">
        <v>152</v>
      </c>
      <c r="N64" s="2">
        <v>97</v>
      </c>
      <c r="O64" s="3">
        <f>SUM(C64+D64+E64+F64)</f>
        <v>1561</v>
      </c>
      <c r="P64" s="3">
        <f>SUM($G64+$H64+$I64+$J64)</f>
        <v>1930</v>
      </c>
      <c r="Q64" s="3">
        <f>SUM(K64+L64+M64+N64)</f>
        <v>2075</v>
      </c>
      <c r="R64" s="5">
        <v>67.099999999999994</v>
      </c>
      <c r="S64" s="5">
        <v>18.3</v>
      </c>
      <c r="T64" s="5">
        <v>10.4</v>
      </c>
      <c r="U64" s="5">
        <v>4.2</v>
      </c>
      <c r="V64" s="5">
        <v>70.2</v>
      </c>
      <c r="W64" s="5">
        <v>13.5</v>
      </c>
      <c r="X64" s="5">
        <v>10.9</v>
      </c>
      <c r="Y64" s="5">
        <v>5.3</v>
      </c>
      <c r="Z64" s="5">
        <v>78.7</v>
      </c>
      <c r="AA64" s="5">
        <v>9.3000000000000007</v>
      </c>
      <c r="AB64" s="5">
        <v>7.3</v>
      </c>
      <c r="AC64" s="5">
        <v>4.7</v>
      </c>
      <c r="AD64" t="str">
        <f>SUBSTITUTE($B64,"'","&amp;apos;")</f>
        <v>CHAMPAIGN-URBANA, IL</v>
      </c>
      <c r="AE64" t="str">
        <f>CONCATENATE("",$A64,": {name: '",$AD64,"', data:[")</f>
        <v>CBSA16580: {name: 'CHAMPAIGN-URBANA, IL', data:[</v>
      </c>
      <c r="AF64" t="str">
        <f>CONCATENATE("[",$R64,",",$V64,",",$Z64,"]")</f>
        <v>[67.1,70.2,78.7]</v>
      </c>
      <c r="AG64" t="str">
        <f>CONCATENATE("[",$S64,",",$W64,",",$AA64,"]")</f>
        <v>[18.3,13.5,9.3]</v>
      </c>
      <c r="AH64" t="str">
        <f>CONCATENATE("[",$T64,",",$X64,",",$AB64,"]")</f>
        <v>[10.4,10.9,7.3]</v>
      </c>
      <c r="AI64" t="str">
        <f>CONCATENATE("[",$U64,",",$Y64,",",$AC64,"]")</f>
        <v>[4.2,5.3,4.7]</v>
      </c>
      <c r="AJ64" t="s">
        <v>3</v>
      </c>
      <c r="AK64" t="str">
        <f t="shared" si="0"/>
        <v>CBSA16580: {name: 'CHAMPAIGN-URBANA, IL', data:[[67.1,70.2,78.7],[18.3,13.5,9.3],[10.4,10.9,7.3],[4.2,5.3,4.7]]},</v>
      </c>
    </row>
    <row r="65" spans="1:37">
      <c r="A65" t="s">
        <v>463</v>
      </c>
      <c r="B65" t="s">
        <v>71</v>
      </c>
      <c r="C65">
        <v>1266</v>
      </c>
      <c r="D65">
        <v>504</v>
      </c>
      <c r="E65">
        <v>131</v>
      </c>
      <c r="F65">
        <v>122</v>
      </c>
      <c r="G65" s="2">
        <v>1319</v>
      </c>
      <c r="H65" s="2">
        <v>490</v>
      </c>
      <c r="I65" s="2">
        <v>137</v>
      </c>
      <c r="J65" s="2">
        <v>151</v>
      </c>
      <c r="K65" s="2">
        <v>1531</v>
      </c>
      <c r="L65" s="2">
        <v>430</v>
      </c>
      <c r="M65" s="2">
        <v>161</v>
      </c>
      <c r="N65" s="2">
        <v>172</v>
      </c>
      <c r="O65" s="3">
        <f>SUM(C65+D65+E65+F65)</f>
        <v>2023</v>
      </c>
      <c r="P65" s="3">
        <f>SUM($G65+$H65+$I65+$J65)</f>
        <v>2097</v>
      </c>
      <c r="Q65" s="3">
        <f>SUM(K65+L65+M65+N65)</f>
        <v>2294</v>
      </c>
      <c r="R65" s="5">
        <v>62.6</v>
      </c>
      <c r="S65" s="5">
        <v>24.9</v>
      </c>
      <c r="T65" s="5">
        <v>6.5</v>
      </c>
      <c r="U65" s="5">
        <v>6</v>
      </c>
      <c r="V65" s="5">
        <v>62.9</v>
      </c>
      <c r="W65" s="5">
        <v>23.4</v>
      </c>
      <c r="X65" s="5">
        <v>6.5</v>
      </c>
      <c r="Y65" s="5">
        <v>7.2</v>
      </c>
      <c r="Z65" s="5">
        <v>66.7</v>
      </c>
      <c r="AA65" s="5">
        <v>18.7</v>
      </c>
      <c r="AB65" s="5">
        <v>7</v>
      </c>
      <c r="AC65" s="5">
        <v>7.5</v>
      </c>
      <c r="AD65" t="str">
        <f>SUBSTITUTE($B65,"'","&amp;apos;")</f>
        <v>CHARLESTON, WV</v>
      </c>
      <c r="AE65" t="str">
        <f>CONCATENATE("",$A65,": {name: '",$AD65,"', data:[")</f>
        <v>CBSA16620: {name: 'CHARLESTON, WV', data:[</v>
      </c>
      <c r="AF65" t="str">
        <f>CONCATENATE("[",$R65,",",$V65,",",$Z65,"]")</f>
        <v>[62.6,62.9,66.7]</v>
      </c>
      <c r="AG65" t="str">
        <f>CONCATENATE("[",$S65,",",$W65,",",$AA65,"]")</f>
        <v>[24.9,23.4,18.7]</v>
      </c>
      <c r="AH65" t="str">
        <f>CONCATENATE("[",$T65,",",$X65,",",$AB65,"]")</f>
        <v>[6.5,6.5,7]</v>
      </c>
      <c r="AI65" t="str">
        <f>CONCATENATE("[",$U65,",",$Y65,",",$AC65,"]")</f>
        <v>[6,7.2,7.5]</v>
      </c>
      <c r="AJ65" t="s">
        <v>3</v>
      </c>
      <c r="AK65" t="str">
        <f t="shared" si="0"/>
        <v>CBSA16620: {name: 'CHARLESTON, WV', data:[[62.6,62.9,66.7],[24.9,23.4,18.7],[6.5,6.5,7],[6,7.2,7.5]]},</v>
      </c>
    </row>
    <row r="66" spans="1:37">
      <c r="A66" t="s">
        <v>464</v>
      </c>
      <c r="B66" t="s">
        <v>72</v>
      </c>
      <c r="C66">
        <v>3208</v>
      </c>
      <c r="D66">
        <v>1969</v>
      </c>
      <c r="E66">
        <v>148</v>
      </c>
      <c r="F66">
        <v>1250</v>
      </c>
      <c r="G66" s="2">
        <v>3963</v>
      </c>
      <c r="H66" s="2">
        <v>1947</v>
      </c>
      <c r="I66" s="2">
        <v>188</v>
      </c>
      <c r="J66" s="2">
        <v>1412</v>
      </c>
      <c r="K66" s="2">
        <v>5653</v>
      </c>
      <c r="L66" s="2">
        <v>1879</v>
      </c>
      <c r="M66" s="2">
        <v>213</v>
      </c>
      <c r="N66" s="2">
        <v>1661</v>
      </c>
      <c r="O66" s="3">
        <f>SUM(C66+D66+E66+F66)</f>
        <v>6575</v>
      </c>
      <c r="P66" s="3">
        <f>SUM($G66+$H66+$I66+$J66)</f>
        <v>7510</v>
      </c>
      <c r="Q66" s="3">
        <f>SUM(K66+L66+M66+N66)</f>
        <v>9406</v>
      </c>
      <c r="R66" s="5">
        <v>48.8</v>
      </c>
      <c r="S66" s="5">
        <v>29.9</v>
      </c>
      <c r="T66" s="5">
        <v>2.2999999999999998</v>
      </c>
      <c r="U66" s="5">
        <v>19</v>
      </c>
      <c r="V66" s="5">
        <v>52.8</v>
      </c>
      <c r="W66" s="5">
        <v>25.9</v>
      </c>
      <c r="X66" s="5">
        <v>2.5</v>
      </c>
      <c r="Y66" s="5">
        <v>18.8</v>
      </c>
      <c r="Z66" s="5">
        <v>60.1</v>
      </c>
      <c r="AA66" s="5">
        <v>20</v>
      </c>
      <c r="AB66" s="5">
        <v>2.2999999999999998</v>
      </c>
      <c r="AC66" s="5">
        <v>17.7</v>
      </c>
      <c r="AD66" t="str">
        <f>SUBSTITUTE($B66,"'","&amp;apos;")</f>
        <v>CHARLESTON-NORTH CHARLESTON-SUMMERVILLE, SC</v>
      </c>
      <c r="AE66" t="str">
        <f>CONCATENATE("",$A66,": {name: '",$AD66,"', data:[")</f>
        <v>CBSA16700: {name: 'CHARLESTON-NORTH CHARLESTON-SUMMERVILLE, SC', data:[</v>
      </c>
      <c r="AF66" t="str">
        <f>CONCATENATE("[",$R66,",",$V66,",",$Z66,"]")</f>
        <v>[48.8,52.8,60.1]</v>
      </c>
      <c r="AG66" t="str">
        <f>CONCATENATE("[",$S66,",",$W66,",",$AA66,"]")</f>
        <v>[29.9,25.9,20]</v>
      </c>
      <c r="AH66" t="str">
        <f>CONCATENATE("[",$T66,",",$X66,",",$AB66,"]")</f>
        <v>[2.3,2.5,2.3]</v>
      </c>
      <c r="AI66" t="str">
        <f>CONCATENATE("[",$U66,",",$Y66,",",$AC66,"]")</f>
        <v>[19,18.8,17.7]</v>
      </c>
      <c r="AJ66" t="s">
        <v>3</v>
      </c>
      <c r="AK66" t="str">
        <f t="shared" si="0"/>
        <v>CBSA16700: {name: 'CHARLESTON-NORTH CHARLESTON-SUMMERVILLE, SC', data:[[48.8,52.8,60.1],[29.9,25.9,20],[2.3,2.5,2.3],[19,18.8,17.7]]},</v>
      </c>
    </row>
    <row r="67" spans="1:37">
      <c r="A67" t="s">
        <v>465</v>
      </c>
      <c r="B67" t="s">
        <v>73</v>
      </c>
      <c r="C67">
        <v>8210</v>
      </c>
      <c r="D67">
        <v>5118</v>
      </c>
      <c r="E67">
        <v>762</v>
      </c>
      <c r="F67">
        <v>844</v>
      </c>
      <c r="G67" s="2">
        <v>10693</v>
      </c>
      <c r="H67" s="2">
        <v>5200</v>
      </c>
      <c r="I67" s="2">
        <v>1024</v>
      </c>
      <c r="J67" s="2">
        <v>1017</v>
      </c>
      <c r="K67" s="2">
        <v>15226</v>
      </c>
      <c r="L67" s="2">
        <v>5069</v>
      </c>
      <c r="M67" s="2">
        <v>1135</v>
      </c>
      <c r="N67" s="2">
        <v>1450</v>
      </c>
      <c r="O67" s="3">
        <f>SUM(C67+D67+E67+F67)</f>
        <v>14934</v>
      </c>
      <c r="P67" s="3">
        <f>SUM($G67+$H67+$I67+$J67)</f>
        <v>17934</v>
      </c>
      <c r="Q67" s="3">
        <f>SUM(K67+L67+M67+N67)</f>
        <v>22880</v>
      </c>
      <c r="R67" s="5">
        <v>55</v>
      </c>
      <c r="S67" s="5">
        <v>34.299999999999997</v>
      </c>
      <c r="T67" s="5">
        <v>5.0999999999999996</v>
      </c>
      <c r="U67" s="5">
        <v>5.7</v>
      </c>
      <c r="V67" s="5">
        <v>59.6</v>
      </c>
      <c r="W67" s="5">
        <v>29</v>
      </c>
      <c r="X67" s="5">
        <v>5.7</v>
      </c>
      <c r="Y67" s="5">
        <v>5.7</v>
      </c>
      <c r="Z67" s="5">
        <v>66.5</v>
      </c>
      <c r="AA67" s="5">
        <v>22.2</v>
      </c>
      <c r="AB67" s="5">
        <v>5</v>
      </c>
      <c r="AC67" s="5">
        <v>6.3</v>
      </c>
      <c r="AD67" t="str">
        <f>SUBSTITUTE($B67,"'","&amp;apos;")</f>
        <v>CHARLOTTE-GASTONIA-ROCK HILL, NC-SC</v>
      </c>
      <c r="AE67" t="str">
        <f>CONCATENATE("",$A67,": {name: '",$AD67,"', data:[")</f>
        <v>CBSA16740: {name: 'CHARLOTTE-GASTONIA-ROCK HILL, NC-SC', data:[</v>
      </c>
      <c r="AF67" t="str">
        <f>CONCATENATE("[",$R67,",",$V67,",",$Z67,"]")</f>
        <v>[55,59.6,66.5]</v>
      </c>
      <c r="AG67" t="str">
        <f>CONCATENATE("[",$S67,",",$W67,",",$AA67,"]")</f>
        <v>[34.3,29,22.2]</v>
      </c>
      <c r="AH67" t="str">
        <f>CONCATENATE("[",$T67,",",$X67,",",$AB67,"]")</f>
        <v>[5.1,5.7,5]</v>
      </c>
      <c r="AI67" t="str">
        <f>CONCATENATE("[",$U67,",",$Y67,",",$AC67,"]")</f>
        <v>[5.7,5.7,6.3]</v>
      </c>
      <c r="AJ67" t="s">
        <v>3</v>
      </c>
      <c r="AK67" t="str">
        <f t="shared" si="0"/>
        <v>CBSA16740: {name: 'CHARLOTTE-GASTONIA-ROCK HILL, NC-SC', data:[[55,59.6,66.5],[34.3,29,22.2],[5.1,5.7,5],[5.7,5.7,6.3]]},</v>
      </c>
    </row>
    <row r="68" spans="1:37">
      <c r="A68" t="s">
        <v>466</v>
      </c>
      <c r="B68" t="s">
        <v>74</v>
      </c>
      <c r="C68">
        <v>908</v>
      </c>
      <c r="D68">
        <v>276</v>
      </c>
      <c r="E68">
        <v>103</v>
      </c>
      <c r="F68">
        <v>163</v>
      </c>
      <c r="G68" s="2">
        <v>1125</v>
      </c>
      <c r="H68" s="2">
        <v>291</v>
      </c>
      <c r="I68" s="2">
        <v>131</v>
      </c>
      <c r="J68" s="2">
        <v>178</v>
      </c>
      <c r="K68" s="2">
        <v>1376</v>
      </c>
      <c r="L68" s="2">
        <v>231</v>
      </c>
      <c r="M68" s="2">
        <v>131</v>
      </c>
      <c r="N68" s="2">
        <v>199</v>
      </c>
      <c r="O68" s="3">
        <f>SUM(C68+D68+E68+F68)</f>
        <v>1450</v>
      </c>
      <c r="P68" s="3">
        <f>SUM($G68+$H68+$I68+$J68)</f>
        <v>1725</v>
      </c>
      <c r="Q68" s="3">
        <f>SUM(K68+L68+M68+N68)</f>
        <v>1937</v>
      </c>
      <c r="R68" s="5">
        <v>62.6</v>
      </c>
      <c r="S68" s="5">
        <v>19</v>
      </c>
      <c r="T68" s="5">
        <v>7.1</v>
      </c>
      <c r="U68" s="5">
        <v>11.2</v>
      </c>
      <c r="V68" s="5">
        <v>65.2</v>
      </c>
      <c r="W68" s="5">
        <v>16.899999999999999</v>
      </c>
      <c r="X68" s="5">
        <v>7.6</v>
      </c>
      <c r="Y68" s="5">
        <v>10.3</v>
      </c>
      <c r="Z68" s="5">
        <v>71</v>
      </c>
      <c r="AA68" s="5">
        <v>11.9</v>
      </c>
      <c r="AB68" s="5">
        <v>6.8</v>
      </c>
      <c r="AC68" s="5">
        <v>10.3</v>
      </c>
      <c r="AD68" t="str">
        <f>SUBSTITUTE($B68,"'","&amp;apos;")</f>
        <v>CHARLOTTESVILLE, VA</v>
      </c>
      <c r="AE68" t="str">
        <f>CONCATENATE("",$A68,": {name: '",$AD68,"', data:[")</f>
        <v>CBSA16820: {name: 'CHARLOTTESVILLE, VA', data:[</v>
      </c>
      <c r="AF68" t="str">
        <f>CONCATENATE("[",$R68,",",$V68,",",$Z68,"]")</f>
        <v>[62.6,65.2,71]</v>
      </c>
      <c r="AG68" t="str">
        <f>CONCATENATE("[",$S68,",",$W68,",",$AA68,"]")</f>
        <v>[19,16.9,11.9]</v>
      </c>
      <c r="AH68" t="str">
        <f>CONCATENATE("[",$T68,",",$X68,",",$AB68,"]")</f>
        <v>[7.1,7.6,6.8]</v>
      </c>
      <c r="AI68" t="str">
        <f>CONCATENATE("[",$U68,",",$Y68,",",$AC68,"]")</f>
        <v>[11.2,10.3,10.3]</v>
      </c>
      <c r="AJ68" t="s">
        <v>3</v>
      </c>
      <c r="AK68" t="str">
        <f t="shared" ref="AK68:AK131" si="1">CONCATENATE(AE68,AF68,",",AG68,",",AH68,",",AI68,AJ68)</f>
        <v>CBSA16820: {name: 'CHARLOTTESVILLE, VA', data:[[62.6,65.2,71],[19,16.9,11.9],[7.1,7.6,6.8],[11.2,10.3,10.3]]},</v>
      </c>
    </row>
    <row r="69" spans="1:37">
      <c r="A69" t="s">
        <v>467</v>
      </c>
      <c r="B69" t="s">
        <v>75</v>
      </c>
      <c r="C69">
        <v>1709</v>
      </c>
      <c r="D69">
        <v>1272</v>
      </c>
      <c r="E69">
        <v>328</v>
      </c>
      <c r="F69">
        <v>261</v>
      </c>
      <c r="G69" s="2">
        <v>2176</v>
      </c>
      <c r="H69" s="2">
        <v>1335</v>
      </c>
      <c r="I69" s="2">
        <v>365</v>
      </c>
      <c r="J69" s="2">
        <v>289</v>
      </c>
      <c r="K69" s="2">
        <v>2872</v>
      </c>
      <c r="L69" s="2">
        <v>1347</v>
      </c>
      <c r="M69" s="2">
        <v>403</v>
      </c>
      <c r="N69" s="2">
        <v>399</v>
      </c>
      <c r="O69" s="3">
        <f>SUM(C69+D69+E69+F69)</f>
        <v>3570</v>
      </c>
      <c r="P69" s="3">
        <f>SUM($G69+$H69+$I69+$J69)</f>
        <v>4165</v>
      </c>
      <c r="Q69" s="3">
        <f>SUM(K69+L69+M69+N69)</f>
        <v>5021</v>
      </c>
      <c r="R69" s="5">
        <v>47.9</v>
      </c>
      <c r="S69" s="5">
        <v>35.6</v>
      </c>
      <c r="T69" s="5">
        <v>9.1999999999999993</v>
      </c>
      <c r="U69" s="5">
        <v>7.3</v>
      </c>
      <c r="V69" s="5">
        <v>52.2</v>
      </c>
      <c r="W69" s="5">
        <v>32.1</v>
      </c>
      <c r="X69" s="5">
        <v>8.8000000000000007</v>
      </c>
      <c r="Y69" s="5">
        <v>6.9</v>
      </c>
      <c r="Z69" s="5">
        <v>57.2</v>
      </c>
      <c r="AA69" s="5">
        <v>26.8</v>
      </c>
      <c r="AB69" s="5">
        <v>8</v>
      </c>
      <c r="AC69" s="5">
        <v>7.9</v>
      </c>
      <c r="AD69" t="str">
        <f>SUBSTITUTE($B69,"'","&amp;apos;")</f>
        <v>CHATTANOOGA, TN-GA</v>
      </c>
      <c r="AE69" t="str">
        <f>CONCATENATE("",$A69,": {name: '",$AD69,"', data:[")</f>
        <v>CBSA16860: {name: 'CHATTANOOGA, TN-GA', data:[</v>
      </c>
      <c r="AF69" t="str">
        <f>CONCATENATE("[",$R69,",",$V69,",",$Z69,"]")</f>
        <v>[47.9,52.2,57.2]</v>
      </c>
      <c r="AG69" t="str">
        <f>CONCATENATE("[",$S69,",",$W69,",",$AA69,"]")</f>
        <v>[35.6,32.1,26.8]</v>
      </c>
      <c r="AH69" t="str">
        <f>CONCATENATE("[",$T69,",",$X69,",",$AB69,"]")</f>
        <v>[9.2,8.8,8]</v>
      </c>
      <c r="AI69" t="str">
        <f>CONCATENATE("[",$U69,",",$Y69,",",$AC69,"]")</f>
        <v>[7.3,6.9,7.9]</v>
      </c>
      <c r="AJ69" t="s">
        <v>3</v>
      </c>
      <c r="AK69" t="str">
        <f t="shared" si="1"/>
        <v>CBSA16860: {name: 'CHATTANOOGA, TN-GA', data:[[47.9,52.2,57.2],[35.6,32.1,26.8],[9.2,8.8,8],[7.3,6.9,7.9]]},</v>
      </c>
    </row>
    <row r="70" spans="1:37">
      <c r="A70" t="s">
        <v>468</v>
      </c>
      <c r="B70" t="s">
        <v>76</v>
      </c>
      <c r="C70">
        <v>437</v>
      </c>
      <c r="D70">
        <v>417</v>
      </c>
      <c r="E70">
        <v>10</v>
      </c>
      <c r="F70">
        <v>360</v>
      </c>
      <c r="G70" s="2">
        <v>592</v>
      </c>
      <c r="H70" s="2">
        <v>402</v>
      </c>
      <c r="I70" s="2">
        <v>18</v>
      </c>
      <c r="J70" s="2">
        <v>397</v>
      </c>
      <c r="K70" s="2">
        <v>785</v>
      </c>
      <c r="L70" s="2">
        <v>305</v>
      </c>
      <c r="M70" s="2">
        <v>36</v>
      </c>
      <c r="N70" s="2">
        <v>442</v>
      </c>
      <c r="O70" s="3">
        <f>SUM(C70+D70+E70+F70)</f>
        <v>1224</v>
      </c>
      <c r="P70" s="3">
        <f>SUM($G70+$H70+$I70+$J70)</f>
        <v>1409</v>
      </c>
      <c r="Q70" s="3">
        <f>SUM(K70+L70+M70+N70)</f>
        <v>1568</v>
      </c>
      <c r="R70" s="5">
        <v>35.700000000000003</v>
      </c>
      <c r="S70" s="5">
        <v>34.1</v>
      </c>
      <c r="T70" s="5">
        <v>0.8</v>
      </c>
      <c r="U70" s="5">
        <v>29.4</v>
      </c>
      <c r="V70" s="5">
        <v>42</v>
      </c>
      <c r="W70" s="5">
        <v>28.5</v>
      </c>
      <c r="X70" s="5">
        <v>1.3</v>
      </c>
      <c r="Y70" s="5">
        <v>28.2</v>
      </c>
      <c r="Z70" s="5">
        <v>50.1</v>
      </c>
      <c r="AA70" s="5">
        <v>19.5</v>
      </c>
      <c r="AB70" s="5">
        <v>2.2999999999999998</v>
      </c>
      <c r="AC70" s="5">
        <v>28.2</v>
      </c>
      <c r="AD70" t="str">
        <f>SUBSTITUTE($B70,"'","&amp;apos;")</f>
        <v>CHEYENNE, WY</v>
      </c>
      <c r="AE70" t="str">
        <f>CONCATENATE("",$A70,": {name: '",$AD70,"', data:[")</f>
        <v>CBSA16940: {name: 'CHEYENNE, WY', data:[</v>
      </c>
      <c r="AF70" t="str">
        <f>CONCATENATE("[",$R70,",",$V70,",",$Z70,"]")</f>
        <v>[35.7,42,50.1]</v>
      </c>
      <c r="AG70" t="str">
        <f>CONCATENATE("[",$S70,",",$W70,",",$AA70,"]")</f>
        <v>[34.1,28.5,19.5]</v>
      </c>
      <c r="AH70" t="str">
        <f>CONCATENATE("[",$T70,",",$X70,",",$AB70,"]")</f>
        <v>[0.8,1.3,2.3]</v>
      </c>
      <c r="AI70" t="str">
        <f>CONCATENATE("[",$U70,",",$Y70,",",$AC70,"]")</f>
        <v>[29.4,28.2,28.2]</v>
      </c>
      <c r="AJ70" t="s">
        <v>3</v>
      </c>
      <c r="AK70" t="str">
        <f t="shared" si="1"/>
        <v>CBSA16940: {name: 'CHEYENNE, WY', data:[[35.7,42,50.1],[34.1,28.5,19.5],[0.8,1.3,2.3],[29.4,28.2,28.2]]},</v>
      </c>
    </row>
    <row r="71" spans="1:37">
      <c r="A71" t="s">
        <v>469</v>
      </c>
      <c r="B71" t="s">
        <v>77</v>
      </c>
      <c r="C71">
        <v>26319</v>
      </c>
      <c r="D71">
        <v>16284</v>
      </c>
      <c r="E71">
        <v>172</v>
      </c>
      <c r="F71">
        <v>1257</v>
      </c>
      <c r="G71" s="2">
        <v>35730</v>
      </c>
      <c r="H71" s="2">
        <v>16177</v>
      </c>
      <c r="I71" s="2">
        <v>187</v>
      </c>
      <c r="J71" s="2">
        <v>1495</v>
      </c>
      <c r="K71" s="2">
        <v>50031</v>
      </c>
      <c r="L71" s="2">
        <v>16564</v>
      </c>
      <c r="M71" s="2">
        <v>190</v>
      </c>
      <c r="N71" s="2">
        <v>1930</v>
      </c>
      <c r="O71" s="3">
        <f>SUM(C71+D71+E71+F71)</f>
        <v>44032</v>
      </c>
      <c r="P71" s="3">
        <f>SUM($G71+$H71+$I71+$J71)</f>
        <v>53589</v>
      </c>
      <c r="Q71" s="3">
        <f>SUM(K71+L71+M71+N71)</f>
        <v>68715</v>
      </c>
      <c r="R71" s="5">
        <v>59.8</v>
      </c>
      <c r="S71" s="5">
        <v>37</v>
      </c>
      <c r="T71" s="5">
        <v>0.4</v>
      </c>
      <c r="U71" s="5">
        <v>2.9</v>
      </c>
      <c r="V71" s="5">
        <v>66.7</v>
      </c>
      <c r="W71" s="5">
        <v>30.2</v>
      </c>
      <c r="X71" s="5">
        <v>0.3</v>
      </c>
      <c r="Y71" s="5">
        <v>2.8</v>
      </c>
      <c r="Z71" s="5">
        <v>72.8</v>
      </c>
      <c r="AA71" s="5">
        <v>24.1</v>
      </c>
      <c r="AB71" s="5">
        <v>0.3</v>
      </c>
      <c r="AC71" s="5">
        <v>2.8</v>
      </c>
      <c r="AD71" t="str">
        <f>SUBSTITUTE($B71,"'","&amp;apos;")</f>
        <v>CHICAGO-JOLIET-NAPERVILLE, IL</v>
      </c>
      <c r="AE71" t="str">
        <f>CONCATENATE("",$A71,": {name: '",$AD71,"', data:[")</f>
        <v>CBSA16974: {name: 'CHICAGO-JOLIET-NAPERVILLE, IL', data:[</v>
      </c>
      <c r="AF71" t="str">
        <f>CONCATENATE("[",$R71,",",$V71,",",$Z71,"]")</f>
        <v>[59.8,66.7,72.8]</v>
      </c>
      <c r="AG71" t="str">
        <f>CONCATENATE("[",$S71,",",$W71,",",$AA71,"]")</f>
        <v>[37,30.2,24.1]</v>
      </c>
      <c r="AH71" t="str">
        <f>CONCATENATE("[",$T71,",",$X71,",",$AB71,"]")</f>
        <v>[0.4,0.3,0.3]</v>
      </c>
      <c r="AI71" t="str">
        <f>CONCATENATE("[",$U71,",",$Y71,",",$AC71,"]")</f>
        <v>[2.9,2.8,2.8]</v>
      </c>
      <c r="AJ71" t="s">
        <v>3</v>
      </c>
      <c r="AK71" t="str">
        <f t="shared" si="1"/>
        <v>CBSA16974: {name: 'CHICAGO-JOLIET-NAPERVILLE, IL', data:[[59.8,66.7,72.8],[37,30.2,24.1],[0.4,0.3,0.3],[2.9,2.8,2.8]]},</v>
      </c>
    </row>
    <row r="72" spans="1:37">
      <c r="A72" t="s">
        <v>470</v>
      </c>
      <c r="B72" t="s">
        <v>78</v>
      </c>
      <c r="C72">
        <v>566</v>
      </c>
      <c r="D72">
        <v>596</v>
      </c>
      <c r="E72">
        <v>23</v>
      </c>
      <c r="F72">
        <v>86</v>
      </c>
      <c r="G72" s="2">
        <v>646</v>
      </c>
      <c r="H72" s="2">
        <v>582</v>
      </c>
      <c r="I72" s="2">
        <v>30</v>
      </c>
      <c r="J72" s="2">
        <v>104</v>
      </c>
      <c r="K72" s="2">
        <v>953</v>
      </c>
      <c r="L72" s="2">
        <v>436</v>
      </c>
      <c r="M72" s="2">
        <v>45</v>
      </c>
      <c r="N72" s="2">
        <v>127</v>
      </c>
      <c r="O72" s="3">
        <f>SUM(C72+D72+E72+F72)</f>
        <v>1271</v>
      </c>
      <c r="P72" s="3">
        <f>SUM($G72+$H72+$I72+$J72)</f>
        <v>1362</v>
      </c>
      <c r="Q72" s="3">
        <f>SUM(K72+L72+M72+N72)</f>
        <v>1561</v>
      </c>
      <c r="R72" s="5">
        <v>44.5</v>
      </c>
      <c r="S72" s="5">
        <v>46.9</v>
      </c>
      <c r="T72" s="5">
        <v>1.8</v>
      </c>
      <c r="U72" s="5">
        <v>6.8</v>
      </c>
      <c r="V72" s="5">
        <v>47.4</v>
      </c>
      <c r="W72" s="5">
        <v>42.7</v>
      </c>
      <c r="X72" s="5">
        <v>2.2000000000000002</v>
      </c>
      <c r="Y72" s="5">
        <v>7.6</v>
      </c>
      <c r="Z72" s="5">
        <v>61.1</v>
      </c>
      <c r="AA72" s="5">
        <v>27.9</v>
      </c>
      <c r="AB72" s="5">
        <v>2.9</v>
      </c>
      <c r="AC72" s="5">
        <v>8.1</v>
      </c>
      <c r="AD72" t="str">
        <f>SUBSTITUTE($B72,"'","&amp;apos;")</f>
        <v>CHICO, CA</v>
      </c>
      <c r="AE72" t="str">
        <f>CONCATENATE("",$A72,": {name: '",$AD72,"', data:[")</f>
        <v>CBSA17020: {name: 'CHICO, CA', data:[</v>
      </c>
      <c r="AF72" t="str">
        <f>CONCATENATE("[",$R72,",",$V72,",",$Z72,"]")</f>
        <v>[44.5,47.4,61.1]</v>
      </c>
      <c r="AG72" t="str">
        <f>CONCATENATE("[",$S72,",",$W72,",",$AA72,"]")</f>
        <v>[46.9,42.7,27.9]</v>
      </c>
      <c r="AH72" t="str">
        <f>CONCATENATE("[",$T72,",",$X72,",",$AB72,"]")</f>
        <v>[1.8,2.2,2.9]</v>
      </c>
      <c r="AI72" t="str">
        <f>CONCATENATE("[",$U72,",",$Y72,",",$AC72,"]")</f>
        <v>[6.8,7.6,8.1]</v>
      </c>
      <c r="AJ72" t="s">
        <v>3</v>
      </c>
      <c r="AK72" t="str">
        <f t="shared" si="1"/>
        <v>CBSA17020: {name: 'CHICO, CA', data:[[44.5,47.4,61.1],[46.9,42.7,27.9],[1.8,2.2,2.9],[6.8,7.6,8.1]]},</v>
      </c>
    </row>
    <row r="73" spans="1:37">
      <c r="A73" t="s">
        <v>471</v>
      </c>
      <c r="B73" t="s">
        <v>79</v>
      </c>
      <c r="C73">
        <v>8346</v>
      </c>
      <c r="D73">
        <v>5410</v>
      </c>
      <c r="E73">
        <v>727</v>
      </c>
      <c r="F73">
        <v>801</v>
      </c>
      <c r="G73" s="2">
        <v>10148</v>
      </c>
      <c r="H73" s="2">
        <v>5511</v>
      </c>
      <c r="I73" s="2">
        <v>921</v>
      </c>
      <c r="J73" s="2">
        <v>919</v>
      </c>
      <c r="K73" s="2">
        <v>13961</v>
      </c>
      <c r="L73" s="2">
        <v>5411</v>
      </c>
      <c r="M73" s="2">
        <v>1056</v>
      </c>
      <c r="N73" s="2">
        <v>1182</v>
      </c>
      <c r="O73" s="3">
        <f>SUM(C73+D73+E73+F73)</f>
        <v>15284</v>
      </c>
      <c r="P73" s="3">
        <f>SUM($G73+$H73+$I73+$J73)</f>
        <v>17499</v>
      </c>
      <c r="Q73" s="3">
        <f>SUM(K73+L73+M73+N73)</f>
        <v>21610</v>
      </c>
      <c r="R73" s="5">
        <v>54.6</v>
      </c>
      <c r="S73" s="5">
        <v>35.4</v>
      </c>
      <c r="T73" s="5">
        <v>4.8</v>
      </c>
      <c r="U73" s="5">
        <v>5.2</v>
      </c>
      <c r="V73" s="5">
        <v>58</v>
      </c>
      <c r="W73" s="5">
        <v>31.5</v>
      </c>
      <c r="X73" s="5">
        <v>5.3</v>
      </c>
      <c r="Y73" s="5">
        <v>5.3</v>
      </c>
      <c r="Z73" s="5">
        <v>64.599999999999994</v>
      </c>
      <c r="AA73" s="5">
        <v>25</v>
      </c>
      <c r="AB73" s="5">
        <v>4.9000000000000004</v>
      </c>
      <c r="AC73" s="5">
        <v>5.5</v>
      </c>
      <c r="AD73" t="str">
        <f>SUBSTITUTE($B73,"'","&amp;apos;")</f>
        <v>CINCINNATI-MIDDLETOWN, OH-KY-IN</v>
      </c>
      <c r="AE73" t="str">
        <f>CONCATENATE("",$A73,": {name: '",$AD73,"', data:[")</f>
        <v>CBSA17140: {name: 'CINCINNATI-MIDDLETOWN, OH-KY-IN', data:[</v>
      </c>
      <c r="AF73" t="str">
        <f>CONCATENATE("[",$R73,",",$V73,",",$Z73,"]")</f>
        <v>[54.6,58,64.6]</v>
      </c>
      <c r="AG73" t="str">
        <f>CONCATENATE("[",$S73,",",$W73,",",$AA73,"]")</f>
        <v>[35.4,31.5,25]</v>
      </c>
      <c r="AH73" t="str">
        <f>CONCATENATE("[",$T73,",",$X73,",",$AB73,"]")</f>
        <v>[4.8,5.3,4.9]</v>
      </c>
      <c r="AI73" t="str">
        <f>CONCATENATE("[",$U73,",",$Y73,",",$AC73,"]")</f>
        <v>[5.2,5.3,5.5]</v>
      </c>
      <c r="AJ73" t="s">
        <v>3</v>
      </c>
      <c r="AK73" t="str">
        <f t="shared" si="1"/>
        <v>CBSA17140: {name: 'CINCINNATI-MIDDLETOWN, OH-KY-IN', data:[[54.6,58,64.6],[35.4,31.5,25],[4.8,5.3,4.9],[5.2,5.3,5.5]]},</v>
      </c>
    </row>
    <row r="74" spans="1:37">
      <c r="A74" t="s">
        <v>472</v>
      </c>
      <c r="B74" t="s">
        <v>80</v>
      </c>
      <c r="C74">
        <v>583</v>
      </c>
      <c r="D74">
        <v>482</v>
      </c>
      <c r="E74">
        <v>60</v>
      </c>
      <c r="F74">
        <v>2429</v>
      </c>
      <c r="G74" s="2">
        <v>687</v>
      </c>
      <c r="H74" s="2">
        <v>513</v>
      </c>
      <c r="I74" s="2">
        <v>92</v>
      </c>
      <c r="J74" s="2">
        <v>2303</v>
      </c>
      <c r="K74" s="2">
        <v>746</v>
      </c>
      <c r="L74" s="2">
        <v>441</v>
      </c>
      <c r="M74" s="2">
        <v>87</v>
      </c>
      <c r="N74" s="2">
        <v>2272</v>
      </c>
      <c r="O74" s="3">
        <f>SUM(C74+D74+E74+F74)</f>
        <v>3554</v>
      </c>
      <c r="P74" s="3">
        <f>SUM($G74+$H74+$I74+$J74)</f>
        <v>3595</v>
      </c>
      <c r="Q74" s="3">
        <f>SUM(K74+L74+M74+N74)</f>
        <v>3546</v>
      </c>
      <c r="R74" s="5">
        <v>16.399999999999999</v>
      </c>
      <c r="S74" s="5">
        <v>13.6</v>
      </c>
      <c r="T74" s="5">
        <v>1.7</v>
      </c>
      <c r="U74" s="5">
        <v>68.3</v>
      </c>
      <c r="V74" s="5">
        <v>19.100000000000001</v>
      </c>
      <c r="W74" s="5">
        <v>14.3</v>
      </c>
      <c r="X74" s="5">
        <v>2.6</v>
      </c>
      <c r="Y74" s="5">
        <v>64.099999999999994</v>
      </c>
      <c r="Z74" s="5">
        <v>21</v>
      </c>
      <c r="AA74" s="5">
        <v>12.4</v>
      </c>
      <c r="AB74" s="5">
        <v>2.5</v>
      </c>
      <c r="AC74" s="5">
        <v>64.099999999999994</v>
      </c>
      <c r="AD74" t="str">
        <f>SUBSTITUTE($B74,"'","&amp;apos;")</f>
        <v>CLARKSVILLE, TN-KY</v>
      </c>
      <c r="AE74" t="str">
        <f>CONCATENATE("",$A74,": {name: '",$AD74,"', data:[")</f>
        <v>CBSA17300: {name: 'CLARKSVILLE, TN-KY', data:[</v>
      </c>
      <c r="AF74" t="str">
        <f>CONCATENATE("[",$R74,",",$V74,",",$Z74,"]")</f>
        <v>[16.4,19.1,21]</v>
      </c>
      <c r="AG74" t="str">
        <f>CONCATENATE("[",$S74,",",$W74,",",$AA74,"]")</f>
        <v>[13.6,14.3,12.4]</v>
      </c>
      <c r="AH74" t="str">
        <f>CONCATENATE("[",$T74,",",$X74,",",$AB74,"]")</f>
        <v>[1.7,2.6,2.5]</v>
      </c>
      <c r="AI74" t="str">
        <f>CONCATENATE("[",$U74,",",$Y74,",",$AC74,"]")</f>
        <v>[68.3,64.1,64.1]</v>
      </c>
      <c r="AJ74" t="s">
        <v>3</v>
      </c>
      <c r="AK74" t="str">
        <f t="shared" si="1"/>
        <v>CBSA17300: {name: 'CLARKSVILLE, TN-KY', data:[[16.4,19.1,21],[13.6,14.3,12.4],[1.7,2.6,2.5],[68.3,64.1,64.1]]},</v>
      </c>
    </row>
    <row r="75" spans="1:37">
      <c r="A75" t="s">
        <v>473</v>
      </c>
      <c r="B75" t="s">
        <v>81</v>
      </c>
      <c r="C75">
        <v>297</v>
      </c>
      <c r="D75">
        <v>309</v>
      </c>
      <c r="E75">
        <v>81</v>
      </c>
      <c r="F75">
        <v>39</v>
      </c>
      <c r="G75" s="2">
        <v>383</v>
      </c>
      <c r="H75" s="2">
        <v>279</v>
      </c>
      <c r="I75" s="2">
        <v>90</v>
      </c>
      <c r="J75" s="2">
        <v>48</v>
      </c>
      <c r="K75" s="2">
        <v>486</v>
      </c>
      <c r="L75" s="2">
        <v>290</v>
      </c>
      <c r="M75" s="2">
        <v>119</v>
      </c>
      <c r="N75" s="2">
        <v>85</v>
      </c>
      <c r="O75" s="3">
        <f>SUM(C75+D75+E75+F75)</f>
        <v>726</v>
      </c>
      <c r="P75" s="3">
        <f>SUM($G75+$H75+$I75+$J75)</f>
        <v>800</v>
      </c>
      <c r="Q75" s="3">
        <f>SUM(K75+L75+M75+N75)</f>
        <v>980</v>
      </c>
      <c r="R75" s="5">
        <v>40.9</v>
      </c>
      <c r="S75" s="5">
        <v>42.6</v>
      </c>
      <c r="T75" s="5">
        <v>11.2</v>
      </c>
      <c r="U75" s="5">
        <v>5.4</v>
      </c>
      <c r="V75" s="5">
        <v>47.9</v>
      </c>
      <c r="W75" s="5">
        <v>34.9</v>
      </c>
      <c r="X75" s="5">
        <v>11.3</v>
      </c>
      <c r="Y75" s="5">
        <v>6</v>
      </c>
      <c r="Z75" s="5">
        <v>49.6</v>
      </c>
      <c r="AA75" s="5">
        <v>29.6</v>
      </c>
      <c r="AB75" s="5">
        <v>12.1</v>
      </c>
      <c r="AC75" s="5">
        <v>8.6999999999999993</v>
      </c>
      <c r="AD75" t="str">
        <f>SUBSTITUTE($B75,"'","&amp;apos;")</f>
        <v>CLEVELAND, TN</v>
      </c>
      <c r="AE75" t="str">
        <f>CONCATENATE("",$A75,": {name: '",$AD75,"', data:[")</f>
        <v>CBSA17420: {name: 'CLEVELAND, TN', data:[</v>
      </c>
      <c r="AF75" t="str">
        <f>CONCATENATE("[",$R75,",",$V75,",",$Z75,"]")</f>
        <v>[40.9,47.9,49.6]</v>
      </c>
      <c r="AG75" t="str">
        <f>CONCATENATE("[",$S75,",",$W75,",",$AA75,"]")</f>
        <v>[42.6,34.9,29.6]</v>
      </c>
      <c r="AH75" t="str">
        <f>CONCATENATE("[",$T75,",",$X75,",",$AB75,"]")</f>
        <v>[11.2,11.3,12.1]</v>
      </c>
      <c r="AI75" t="str">
        <f>CONCATENATE("[",$U75,",",$Y75,",",$AC75,"]")</f>
        <v>[5.4,6,8.7]</v>
      </c>
      <c r="AJ75" t="s">
        <v>3</v>
      </c>
      <c r="AK75" t="str">
        <f t="shared" si="1"/>
        <v>CBSA17420: {name: 'CLEVELAND, TN', data:[[40.9,47.9,49.6],[42.6,34.9,29.6],[11.2,11.3,12.1],[5.4,6,8.7]]},</v>
      </c>
    </row>
    <row r="76" spans="1:37">
      <c r="A76" t="s">
        <v>474</v>
      </c>
      <c r="B76" t="s">
        <v>82</v>
      </c>
      <c r="C76">
        <v>6359</v>
      </c>
      <c r="D76">
        <v>4652</v>
      </c>
      <c r="E76">
        <v>132</v>
      </c>
      <c r="F76">
        <v>534</v>
      </c>
      <c r="G76" s="2">
        <v>8319</v>
      </c>
      <c r="H76" s="2">
        <v>5272</v>
      </c>
      <c r="I76" s="2">
        <v>161</v>
      </c>
      <c r="J76" s="2">
        <v>697</v>
      </c>
      <c r="K76" s="2">
        <v>11305</v>
      </c>
      <c r="L76" s="2">
        <v>5045</v>
      </c>
      <c r="M76" s="2">
        <v>140</v>
      </c>
      <c r="N76" s="2">
        <v>944</v>
      </c>
      <c r="O76" s="3">
        <f>SUM(C76+D76+E76+F76)</f>
        <v>11677</v>
      </c>
      <c r="P76" s="3">
        <f>SUM($G76+$H76+$I76+$J76)</f>
        <v>14449</v>
      </c>
      <c r="Q76" s="3">
        <f>SUM(K76+L76+M76+N76)</f>
        <v>17434</v>
      </c>
      <c r="R76" s="5">
        <v>54.5</v>
      </c>
      <c r="S76" s="5">
        <v>39.799999999999997</v>
      </c>
      <c r="T76" s="5">
        <v>1.1000000000000001</v>
      </c>
      <c r="U76" s="5">
        <v>4.5999999999999996</v>
      </c>
      <c r="V76" s="5">
        <v>57.6</v>
      </c>
      <c r="W76" s="5">
        <v>36.5</v>
      </c>
      <c r="X76" s="5">
        <v>1.1000000000000001</v>
      </c>
      <c r="Y76" s="5">
        <v>4.8</v>
      </c>
      <c r="Z76" s="5">
        <v>64.8</v>
      </c>
      <c r="AA76" s="5">
        <v>28.9</v>
      </c>
      <c r="AB76" s="5">
        <v>0.8</v>
      </c>
      <c r="AC76" s="5">
        <v>5.4</v>
      </c>
      <c r="AD76" t="str">
        <f>SUBSTITUTE($B76,"'","&amp;apos;")</f>
        <v>CLEVELAND-ELYRIA-MENTOR, OH</v>
      </c>
      <c r="AE76" t="str">
        <f>CONCATENATE("",$A76,": {name: '",$AD76,"', data:[")</f>
        <v>CBSA17460: {name: 'CLEVELAND-ELYRIA-MENTOR, OH', data:[</v>
      </c>
      <c r="AF76" t="str">
        <f>CONCATENATE("[",$R76,",",$V76,",",$Z76,"]")</f>
        <v>[54.5,57.6,64.8]</v>
      </c>
      <c r="AG76" t="str">
        <f>CONCATENATE("[",$S76,",",$W76,",",$AA76,"]")</f>
        <v>[39.8,36.5,28.9]</v>
      </c>
      <c r="AH76" t="str">
        <f>CONCATENATE("[",$T76,",",$X76,",",$AB76,"]")</f>
        <v>[1.1,1.1,0.8]</v>
      </c>
      <c r="AI76" t="str">
        <f>CONCATENATE("[",$U76,",",$Y76,",",$AC76,"]")</f>
        <v>[4.6,4.8,5.4]</v>
      </c>
      <c r="AJ76" t="s">
        <v>3</v>
      </c>
      <c r="AK76" t="str">
        <f t="shared" si="1"/>
        <v>CBSA17460: {name: 'CLEVELAND-ELYRIA-MENTOR, OH', data:[[54.5,57.6,64.8],[39.8,36.5,28.9],[1.1,1.1,0.8],[4.6,4.8,5.4]]},</v>
      </c>
    </row>
    <row r="77" spans="1:37">
      <c r="A77" t="s">
        <v>475</v>
      </c>
      <c r="B77" t="s">
        <v>83</v>
      </c>
      <c r="C77">
        <v>606</v>
      </c>
      <c r="D77">
        <v>434</v>
      </c>
      <c r="E77">
        <v>198</v>
      </c>
      <c r="F77">
        <v>147</v>
      </c>
      <c r="G77" s="2">
        <v>609</v>
      </c>
      <c r="H77" s="2">
        <v>318</v>
      </c>
      <c r="I77" s="2">
        <v>195</v>
      </c>
      <c r="J77" s="2">
        <v>144</v>
      </c>
      <c r="K77" s="2">
        <v>1205</v>
      </c>
      <c r="L77" s="2">
        <v>316</v>
      </c>
      <c r="M77" s="2">
        <v>258</v>
      </c>
      <c r="N77" s="2">
        <v>247</v>
      </c>
      <c r="O77" s="3">
        <f>SUM(C77+D77+E77+F77)</f>
        <v>1385</v>
      </c>
      <c r="P77" s="3">
        <f>SUM($G77+$H77+$I77+$J77)</f>
        <v>1266</v>
      </c>
      <c r="Q77" s="3">
        <f>SUM(K77+L77+M77+N77)</f>
        <v>2026</v>
      </c>
      <c r="R77" s="5">
        <v>43.8</v>
      </c>
      <c r="S77" s="5">
        <v>31.3</v>
      </c>
      <c r="T77" s="5">
        <v>14.3</v>
      </c>
      <c r="U77" s="5">
        <v>10.6</v>
      </c>
      <c r="V77" s="5">
        <v>48.1</v>
      </c>
      <c r="W77" s="5">
        <v>25.1</v>
      </c>
      <c r="X77" s="5">
        <v>15.4</v>
      </c>
      <c r="Y77" s="5">
        <v>11.4</v>
      </c>
      <c r="Z77" s="5">
        <v>59.5</v>
      </c>
      <c r="AA77" s="5">
        <v>15.6</v>
      </c>
      <c r="AB77" s="5">
        <v>12.7</v>
      </c>
      <c r="AC77" s="5">
        <v>12.2</v>
      </c>
      <c r="AD77" t="str">
        <f>SUBSTITUTE($B77,"'","&amp;apos;")</f>
        <v>COEUR D&amp;apos;ALENE, ID</v>
      </c>
      <c r="AE77" t="str">
        <f>CONCATENATE("",$A77,": {name: '",$AD77,"', data:[")</f>
        <v>CBSA17660: {name: 'COEUR D&amp;apos;ALENE, ID', data:[</v>
      </c>
      <c r="AF77" t="str">
        <f>CONCATENATE("[",$R77,",",$V77,",",$Z77,"]")</f>
        <v>[43.8,48.1,59.5]</v>
      </c>
      <c r="AG77" t="str">
        <f>CONCATENATE("[",$S77,",",$W77,",",$AA77,"]")</f>
        <v>[31.3,25.1,15.6]</v>
      </c>
      <c r="AH77" t="str">
        <f>CONCATENATE("[",$T77,",",$X77,",",$AB77,"]")</f>
        <v>[14.3,15.4,12.7]</v>
      </c>
      <c r="AI77" t="str">
        <f>CONCATENATE("[",$U77,",",$Y77,",",$AC77,"]")</f>
        <v>[10.6,11.4,12.2]</v>
      </c>
      <c r="AJ77" t="s">
        <v>3</v>
      </c>
      <c r="AK77" t="str">
        <f t="shared" si="1"/>
        <v>CBSA17660: {name: 'COEUR D&amp;apos;ALENE, ID', data:[[43.8,48.1,59.5],[31.3,25.1,15.6],[14.3,15.4,12.7],[10.6,11.4,12.2]]},</v>
      </c>
    </row>
    <row r="78" spans="1:37">
      <c r="A78" t="s">
        <v>476</v>
      </c>
      <c r="B78" t="s">
        <v>84</v>
      </c>
      <c r="C78">
        <v>760</v>
      </c>
      <c r="D78">
        <v>556</v>
      </c>
      <c r="E78">
        <v>26</v>
      </c>
      <c r="F78">
        <v>101</v>
      </c>
      <c r="G78" s="2">
        <v>1002</v>
      </c>
      <c r="H78" s="2">
        <v>525</v>
      </c>
      <c r="I78" s="2">
        <v>46</v>
      </c>
      <c r="J78" s="2">
        <v>121</v>
      </c>
      <c r="K78" s="2">
        <v>1301</v>
      </c>
      <c r="L78" s="2">
        <v>471</v>
      </c>
      <c r="M78" s="2">
        <v>50</v>
      </c>
      <c r="N78" s="2">
        <v>152</v>
      </c>
      <c r="O78" s="3">
        <f>SUM(C78+D78+E78+F78)</f>
        <v>1443</v>
      </c>
      <c r="P78" s="3">
        <f>SUM($G78+$H78+$I78+$J78)</f>
        <v>1694</v>
      </c>
      <c r="Q78" s="3">
        <f>SUM(K78+L78+M78+N78)</f>
        <v>1974</v>
      </c>
      <c r="R78" s="5">
        <v>52.7</v>
      </c>
      <c r="S78" s="5">
        <v>38.5</v>
      </c>
      <c r="T78" s="5">
        <v>1.8</v>
      </c>
      <c r="U78" s="5">
        <v>7</v>
      </c>
      <c r="V78" s="5">
        <v>59.1</v>
      </c>
      <c r="W78" s="5">
        <v>31</v>
      </c>
      <c r="X78" s="5">
        <v>2.7</v>
      </c>
      <c r="Y78" s="5">
        <v>7.1</v>
      </c>
      <c r="Z78" s="5">
        <v>65.900000000000006</v>
      </c>
      <c r="AA78" s="5">
        <v>23.9</v>
      </c>
      <c r="AB78" s="5">
        <v>2.5</v>
      </c>
      <c r="AC78" s="5">
        <v>7.7</v>
      </c>
      <c r="AD78" t="str">
        <f>SUBSTITUTE($B78,"'","&amp;apos;")</f>
        <v>COLLEGE STATION-BRYAN, TX</v>
      </c>
      <c r="AE78" t="str">
        <f>CONCATENATE("",$A78,": {name: '",$AD78,"', data:[")</f>
        <v>CBSA17780: {name: 'COLLEGE STATION-BRYAN, TX', data:[</v>
      </c>
      <c r="AF78" t="str">
        <f>CONCATENATE("[",$R78,",",$V78,",",$Z78,"]")</f>
        <v>[52.7,59.1,65.9]</v>
      </c>
      <c r="AG78" t="str">
        <f>CONCATENATE("[",$S78,",",$W78,",",$AA78,"]")</f>
        <v>[38.5,31,23.9]</v>
      </c>
      <c r="AH78" t="str">
        <f>CONCATENATE("[",$T78,",",$X78,",",$AB78,"]")</f>
        <v>[1.8,2.7,2.5]</v>
      </c>
      <c r="AI78" t="str">
        <f>CONCATENATE("[",$U78,",",$Y78,",",$AC78,"]")</f>
        <v>[7,7.1,7.7]</v>
      </c>
      <c r="AJ78" t="s">
        <v>3</v>
      </c>
      <c r="AK78" t="str">
        <f t="shared" si="1"/>
        <v>CBSA17780: {name: 'COLLEGE STATION-BRYAN, TX', data:[[52.7,59.1,65.9],[38.5,31,23.9],[1.8,2.7,2.5],[7,7.1,7.7]]},</v>
      </c>
    </row>
    <row r="79" spans="1:37">
      <c r="A79" t="s">
        <v>477</v>
      </c>
      <c r="B79" t="s">
        <v>85</v>
      </c>
      <c r="C79">
        <v>2319</v>
      </c>
      <c r="D79">
        <v>1833</v>
      </c>
      <c r="E79">
        <v>25</v>
      </c>
      <c r="F79">
        <v>3197</v>
      </c>
      <c r="G79" s="2">
        <v>3097</v>
      </c>
      <c r="H79" s="2">
        <v>1673</v>
      </c>
      <c r="I79" s="2">
        <v>31</v>
      </c>
      <c r="J79" s="2">
        <v>3546</v>
      </c>
      <c r="K79" s="2">
        <v>3895</v>
      </c>
      <c r="L79" s="2">
        <v>1587</v>
      </c>
      <c r="M79" s="2">
        <v>34</v>
      </c>
      <c r="N79" s="2">
        <v>3986</v>
      </c>
      <c r="O79" s="3">
        <f>SUM(C79+D79+E79+F79)</f>
        <v>7374</v>
      </c>
      <c r="P79" s="3">
        <f>SUM($G79+$H79+$I79+$J79)</f>
        <v>8347</v>
      </c>
      <c r="Q79" s="3">
        <f>SUM(K79+L79+M79+N79)</f>
        <v>9502</v>
      </c>
      <c r="R79" s="5">
        <v>31.4</v>
      </c>
      <c r="S79" s="5">
        <v>24.9</v>
      </c>
      <c r="T79" s="5">
        <v>0.3</v>
      </c>
      <c r="U79" s="5">
        <v>43.4</v>
      </c>
      <c r="V79" s="5">
        <v>37.1</v>
      </c>
      <c r="W79" s="5">
        <v>20</v>
      </c>
      <c r="X79" s="5">
        <v>0.4</v>
      </c>
      <c r="Y79" s="5">
        <v>42.5</v>
      </c>
      <c r="Z79" s="5">
        <v>41</v>
      </c>
      <c r="AA79" s="5">
        <v>16.7</v>
      </c>
      <c r="AB79" s="5">
        <v>0.4</v>
      </c>
      <c r="AC79" s="5">
        <v>41.9</v>
      </c>
      <c r="AD79" t="str">
        <f>SUBSTITUTE($B79,"'","&amp;apos;")</f>
        <v>COLORADO SPRINGS, CO</v>
      </c>
      <c r="AE79" t="str">
        <f>CONCATENATE("",$A79,": {name: '",$AD79,"', data:[")</f>
        <v>CBSA17820: {name: 'COLORADO SPRINGS, CO', data:[</v>
      </c>
      <c r="AF79" t="str">
        <f>CONCATENATE("[",$R79,",",$V79,",",$Z79,"]")</f>
        <v>[31.4,37.1,41]</v>
      </c>
      <c r="AG79" t="str">
        <f>CONCATENATE("[",$S79,",",$W79,",",$AA79,"]")</f>
        <v>[24.9,20,16.7]</v>
      </c>
      <c r="AH79" t="str">
        <f>CONCATENATE("[",$T79,",",$X79,",",$AB79,"]")</f>
        <v>[0.3,0.4,0.4]</v>
      </c>
      <c r="AI79" t="str">
        <f>CONCATENATE("[",$U79,",",$Y79,",",$AC79,"]")</f>
        <v>[43.4,42.5,41.9]</v>
      </c>
      <c r="AJ79" t="s">
        <v>3</v>
      </c>
      <c r="AK79" t="str">
        <f t="shared" si="1"/>
        <v>CBSA17820: {name: 'COLORADO SPRINGS, CO', data:[[31.4,37.1,41],[24.9,20,16.7],[0.3,0.4,0.4],[43.4,42.5,41.9]]},</v>
      </c>
    </row>
    <row r="80" spans="1:37">
      <c r="A80" t="s">
        <v>478</v>
      </c>
      <c r="B80" t="s">
        <v>86</v>
      </c>
      <c r="C80">
        <v>944</v>
      </c>
      <c r="D80">
        <v>339</v>
      </c>
      <c r="E80">
        <v>158</v>
      </c>
      <c r="F80">
        <v>86</v>
      </c>
      <c r="G80" s="2">
        <v>1174</v>
      </c>
      <c r="H80" s="2">
        <v>436</v>
      </c>
      <c r="I80" s="2">
        <v>170</v>
      </c>
      <c r="J80" s="2">
        <v>135</v>
      </c>
      <c r="K80" s="2">
        <v>1526</v>
      </c>
      <c r="L80" s="2">
        <v>377</v>
      </c>
      <c r="M80" s="2">
        <v>208</v>
      </c>
      <c r="N80" s="2">
        <v>147</v>
      </c>
      <c r="O80" s="3">
        <f>SUM(C80+D80+E80+F80)</f>
        <v>1527</v>
      </c>
      <c r="P80" s="3">
        <f>SUM($G80+$H80+$I80+$J80)</f>
        <v>1915</v>
      </c>
      <c r="Q80" s="3">
        <f>SUM(K80+L80+M80+N80)</f>
        <v>2258</v>
      </c>
      <c r="R80" s="5">
        <v>61.8</v>
      </c>
      <c r="S80" s="5">
        <v>22.2</v>
      </c>
      <c r="T80" s="5">
        <v>10.3</v>
      </c>
      <c r="U80" s="5">
        <v>5.6</v>
      </c>
      <c r="V80" s="5">
        <v>61.3</v>
      </c>
      <c r="W80" s="5">
        <v>22.8</v>
      </c>
      <c r="X80" s="5">
        <v>8.9</v>
      </c>
      <c r="Y80" s="5">
        <v>7</v>
      </c>
      <c r="Z80" s="5">
        <v>67.599999999999994</v>
      </c>
      <c r="AA80" s="5">
        <v>16.7</v>
      </c>
      <c r="AB80" s="5">
        <v>9.1999999999999993</v>
      </c>
      <c r="AC80" s="5">
        <v>6.5</v>
      </c>
      <c r="AD80" t="str">
        <f>SUBSTITUTE($B80,"'","&amp;apos;")</f>
        <v>COLUMBIA, MO</v>
      </c>
      <c r="AE80" t="str">
        <f>CONCATENATE("",$A80,": {name: '",$AD80,"', data:[")</f>
        <v>CBSA17860: {name: 'COLUMBIA, MO', data:[</v>
      </c>
      <c r="AF80" t="str">
        <f>CONCATENATE("[",$R80,",",$V80,",",$Z80,"]")</f>
        <v>[61.8,61.3,67.6]</v>
      </c>
      <c r="AG80" t="str">
        <f>CONCATENATE("[",$S80,",",$W80,",",$AA80,"]")</f>
        <v>[22.2,22.8,16.7]</v>
      </c>
      <c r="AH80" t="str">
        <f>CONCATENATE("[",$T80,",",$X80,",",$AB80,"]")</f>
        <v>[10.3,8.9,9.2]</v>
      </c>
      <c r="AI80" t="str">
        <f>CONCATENATE("[",$U80,",",$Y80,",",$AC80,"]")</f>
        <v>[5.6,7,6.5]</v>
      </c>
      <c r="AJ80" t="s">
        <v>3</v>
      </c>
      <c r="AK80" t="str">
        <f t="shared" si="1"/>
        <v>CBSA17860: {name: 'COLUMBIA, MO', data:[[61.8,61.3,67.6],[22.2,22.8,16.7],[10.3,8.9,9.2],[5.6,7,6.5]]},</v>
      </c>
    </row>
    <row r="81" spans="1:37">
      <c r="A81" t="s">
        <v>479</v>
      </c>
      <c r="B81" t="s">
        <v>87</v>
      </c>
      <c r="C81">
        <v>2291</v>
      </c>
      <c r="D81">
        <v>1770</v>
      </c>
      <c r="E81">
        <v>385</v>
      </c>
      <c r="F81">
        <v>932</v>
      </c>
      <c r="G81" s="2">
        <v>3028</v>
      </c>
      <c r="H81" s="2">
        <v>1897</v>
      </c>
      <c r="I81" s="2">
        <v>453</v>
      </c>
      <c r="J81" s="2">
        <v>1073</v>
      </c>
      <c r="K81" s="2">
        <v>3830</v>
      </c>
      <c r="L81" s="2">
        <v>1848</v>
      </c>
      <c r="M81" s="2">
        <v>608</v>
      </c>
      <c r="N81" s="2">
        <v>1299</v>
      </c>
      <c r="O81" s="3">
        <f>SUM(C81+D81+E81+F81)</f>
        <v>5378</v>
      </c>
      <c r="P81" s="3">
        <f>SUM($G81+$H81+$I81+$J81)</f>
        <v>6451</v>
      </c>
      <c r="Q81" s="3">
        <f>SUM(K81+L81+M81+N81)</f>
        <v>7585</v>
      </c>
      <c r="R81" s="5">
        <v>42.6</v>
      </c>
      <c r="S81" s="5">
        <v>32.9</v>
      </c>
      <c r="T81" s="5">
        <v>7.2</v>
      </c>
      <c r="U81" s="5">
        <v>17.3</v>
      </c>
      <c r="V81" s="5">
        <v>46.9</v>
      </c>
      <c r="W81" s="5">
        <v>29.4</v>
      </c>
      <c r="X81" s="5">
        <v>7</v>
      </c>
      <c r="Y81" s="5">
        <v>16.600000000000001</v>
      </c>
      <c r="Z81" s="5">
        <v>50.5</v>
      </c>
      <c r="AA81" s="5">
        <v>24.4</v>
      </c>
      <c r="AB81" s="5">
        <v>8</v>
      </c>
      <c r="AC81" s="5">
        <v>17.100000000000001</v>
      </c>
      <c r="AD81" t="str">
        <f>SUBSTITUTE($B81,"'","&amp;apos;")</f>
        <v>COLUMBIA, SC</v>
      </c>
      <c r="AE81" t="str">
        <f>CONCATENATE("",$A81,": {name: '",$AD81,"', data:[")</f>
        <v>CBSA17900: {name: 'COLUMBIA, SC', data:[</v>
      </c>
      <c r="AF81" t="str">
        <f>CONCATENATE("[",$R81,",",$V81,",",$Z81,"]")</f>
        <v>[42.6,46.9,50.5]</v>
      </c>
      <c r="AG81" t="str">
        <f>CONCATENATE("[",$S81,",",$W81,",",$AA81,"]")</f>
        <v>[32.9,29.4,24.4]</v>
      </c>
      <c r="AH81" t="str">
        <f>CONCATENATE("[",$T81,",",$X81,",",$AB81,"]")</f>
        <v>[7.2,7,8]</v>
      </c>
      <c r="AI81" t="str">
        <f>CONCATENATE("[",$U81,",",$Y81,",",$AC81,"]")</f>
        <v>[17.3,16.6,17.1]</v>
      </c>
      <c r="AJ81" t="s">
        <v>3</v>
      </c>
      <c r="AK81" t="str">
        <f t="shared" si="1"/>
        <v>CBSA17900: {name: 'COLUMBIA, SC', data:[[42.6,46.9,50.5],[32.9,29.4,24.4],[7.2,7,8],[17.3,16.6,17.1]]},</v>
      </c>
    </row>
    <row r="82" spans="1:37">
      <c r="A82" t="s">
        <v>480</v>
      </c>
      <c r="B82" t="s">
        <v>88</v>
      </c>
      <c r="C82">
        <v>436</v>
      </c>
      <c r="D82">
        <v>585</v>
      </c>
      <c r="E82">
        <v>36</v>
      </c>
      <c r="F82">
        <v>960</v>
      </c>
      <c r="G82" s="2">
        <v>487</v>
      </c>
      <c r="H82" s="2">
        <v>599</v>
      </c>
      <c r="I82" s="2">
        <v>52</v>
      </c>
      <c r="J82" s="2">
        <v>880</v>
      </c>
      <c r="K82" s="2">
        <v>636</v>
      </c>
      <c r="L82" s="2">
        <v>549</v>
      </c>
      <c r="M82" s="2">
        <v>51</v>
      </c>
      <c r="N82" s="2">
        <v>861</v>
      </c>
      <c r="O82" s="3">
        <f>SUM(C82+D82+E82+F82)</f>
        <v>2017</v>
      </c>
      <c r="P82" s="3">
        <f>SUM($G82+$H82+$I82+$J82)</f>
        <v>2018</v>
      </c>
      <c r="Q82" s="3">
        <f>SUM(K82+L82+M82+N82)</f>
        <v>2097</v>
      </c>
      <c r="R82" s="5">
        <v>21.6</v>
      </c>
      <c r="S82" s="5">
        <v>29</v>
      </c>
      <c r="T82" s="5">
        <v>1.8</v>
      </c>
      <c r="U82" s="5">
        <v>47.6</v>
      </c>
      <c r="V82" s="5">
        <v>24.1</v>
      </c>
      <c r="W82" s="5">
        <v>29.7</v>
      </c>
      <c r="X82" s="5">
        <v>2.6</v>
      </c>
      <c r="Y82" s="5">
        <v>43.6</v>
      </c>
      <c r="Z82" s="5">
        <v>30.3</v>
      </c>
      <c r="AA82" s="5">
        <v>26.2</v>
      </c>
      <c r="AB82" s="5">
        <v>2.4</v>
      </c>
      <c r="AC82" s="5">
        <v>41.1</v>
      </c>
      <c r="AD82" t="str">
        <f>SUBSTITUTE($B82,"'","&amp;apos;")</f>
        <v>COLUMBUS, GA-AL</v>
      </c>
      <c r="AE82" t="str">
        <f>CONCATENATE("",$A82,": {name: '",$AD82,"', data:[")</f>
        <v>CBSA17980: {name: 'COLUMBUS, GA-AL', data:[</v>
      </c>
      <c r="AF82" t="str">
        <f>CONCATENATE("[",$R82,",",$V82,",",$Z82,"]")</f>
        <v>[21.6,24.1,30.3]</v>
      </c>
      <c r="AG82" t="str">
        <f>CONCATENATE("[",$S82,",",$W82,",",$AA82,"]")</f>
        <v>[29,29.7,26.2]</v>
      </c>
      <c r="AH82" t="str">
        <f>CONCATENATE("[",$T82,",",$X82,",",$AB82,"]")</f>
        <v>[1.8,2.6,2.4]</v>
      </c>
      <c r="AI82" t="str">
        <f>CONCATENATE("[",$U82,",",$Y82,",",$AC82,"]")</f>
        <v>[47.6,43.6,41.1]</v>
      </c>
      <c r="AJ82" t="s">
        <v>3</v>
      </c>
      <c r="AK82" t="str">
        <f t="shared" si="1"/>
        <v>CBSA17980: {name: 'COLUMBUS, GA-AL', data:[[21.6,24.1,30.3],[29,29.7,26.2],[1.8,2.6,2.4],[47.6,43.6,41.1]]},</v>
      </c>
    </row>
    <row r="83" spans="1:37">
      <c r="A83" t="s">
        <v>481</v>
      </c>
      <c r="B83" t="s">
        <v>89</v>
      </c>
      <c r="C83">
        <v>535</v>
      </c>
      <c r="D83">
        <v>205</v>
      </c>
      <c r="E83">
        <v>57</v>
      </c>
      <c r="F83">
        <v>42</v>
      </c>
      <c r="G83" s="2">
        <v>617</v>
      </c>
      <c r="H83" s="2">
        <v>246</v>
      </c>
      <c r="I83" s="2">
        <v>38</v>
      </c>
      <c r="J83" s="2">
        <v>42</v>
      </c>
      <c r="K83" s="2">
        <v>636</v>
      </c>
      <c r="L83" s="2">
        <v>213</v>
      </c>
      <c r="M83" s="2">
        <v>50</v>
      </c>
      <c r="N83" s="2">
        <v>45</v>
      </c>
      <c r="O83" s="3">
        <f>SUM(C83+D83+E83+F83)</f>
        <v>839</v>
      </c>
      <c r="P83" s="3">
        <f>SUM($G83+$H83+$I83+$J83)</f>
        <v>943</v>
      </c>
      <c r="Q83" s="3">
        <f>SUM(K83+L83+M83+N83)</f>
        <v>944</v>
      </c>
      <c r="R83" s="5">
        <v>63.8</v>
      </c>
      <c r="S83" s="5">
        <v>24.4</v>
      </c>
      <c r="T83" s="5">
        <v>6.8</v>
      </c>
      <c r="U83" s="5">
        <v>5</v>
      </c>
      <c r="V83" s="5">
        <v>65.400000000000006</v>
      </c>
      <c r="W83" s="5">
        <v>26.1</v>
      </c>
      <c r="X83" s="5">
        <v>4</v>
      </c>
      <c r="Y83" s="5">
        <v>4.5</v>
      </c>
      <c r="Z83" s="5">
        <v>67.400000000000006</v>
      </c>
      <c r="AA83" s="5">
        <v>22.6</v>
      </c>
      <c r="AB83" s="5">
        <v>5.3</v>
      </c>
      <c r="AC83" s="5">
        <v>4.8</v>
      </c>
      <c r="AD83" t="str">
        <f>SUBSTITUTE($B83,"'","&amp;apos;")</f>
        <v>COLUMBUS, IN</v>
      </c>
      <c r="AE83" t="str">
        <f>CONCATENATE("",$A83,": {name: '",$AD83,"', data:[")</f>
        <v>CBSA18020: {name: 'COLUMBUS, IN', data:[</v>
      </c>
      <c r="AF83" t="str">
        <f>CONCATENATE("[",$R83,",",$V83,",",$Z83,"]")</f>
        <v>[63.8,65.4,67.4]</v>
      </c>
      <c r="AG83" t="str">
        <f>CONCATENATE("[",$S83,",",$W83,",",$AA83,"]")</f>
        <v>[24.4,26.1,22.6]</v>
      </c>
      <c r="AH83" t="str">
        <f>CONCATENATE("[",$T83,",",$X83,",",$AB83,"]")</f>
        <v>[6.8,4,5.3]</v>
      </c>
      <c r="AI83" t="str">
        <f>CONCATENATE("[",$U83,",",$Y83,",",$AC83,"]")</f>
        <v>[5,4.5,4.8]</v>
      </c>
      <c r="AJ83" t="s">
        <v>3</v>
      </c>
      <c r="AK83" t="str">
        <f t="shared" si="1"/>
        <v>CBSA18020: {name: 'COLUMBUS, IN', data:[[63.8,65.4,67.4],[24.4,26.1,22.6],[6.8,4,5.3],[5,4.5,4.8]]},</v>
      </c>
    </row>
    <row r="84" spans="1:37">
      <c r="A84" t="s">
        <v>482</v>
      </c>
      <c r="B84" t="s">
        <v>90</v>
      </c>
      <c r="C84">
        <v>7547</v>
      </c>
      <c r="D84">
        <v>5235</v>
      </c>
      <c r="E84">
        <v>382</v>
      </c>
      <c r="F84">
        <v>818</v>
      </c>
      <c r="G84" s="2">
        <v>10377</v>
      </c>
      <c r="H84" s="2">
        <v>5595</v>
      </c>
      <c r="I84" s="2">
        <v>435</v>
      </c>
      <c r="J84" s="2">
        <v>998</v>
      </c>
      <c r="K84" s="2">
        <v>14140</v>
      </c>
      <c r="L84" s="2">
        <v>5535</v>
      </c>
      <c r="M84" s="2">
        <v>511</v>
      </c>
      <c r="N84" s="2">
        <v>1267</v>
      </c>
      <c r="O84" s="3">
        <f>SUM(C84+D84+E84+F84)</f>
        <v>13982</v>
      </c>
      <c r="P84" s="3">
        <f>SUM($G84+$H84+$I84+$J84)</f>
        <v>17405</v>
      </c>
      <c r="Q84" s="3">
        <f>SUM(K84+L84+M84+N84)</f>
        <v>21453</v>
      </c>
      <c r="R84" s="5">
        <v>54</v>
      </c>
      <c r="S84" s="5">
        <v>37.4</v>
      </c>
      <c r="T84" s="5">
        <v>2.7</v>
      </c>
      <c r="U84" s="5">
        <v>5.9</v>
      </c>
      <c r="V84" s="5">
        <v>59.6</v>
      </c>
      <c r="W84" s="5">
        <v>32.1</v>
      </c>
      <c r="X84" s="5">
        <v>2.5</v>
      </c>
      <c r="Y84" s="5">
        <v>5.7</v>
      </c>
      <c r="Z84" s="5">
        <v>65.900000000000006</v>
      </c>
      <c r="AA84" s="5">
        <v>25.8</v>
      </c>
      <c r="AB84" s="5">
        <v>2.4</v>
      </c>
      <c r="AC84" s="5">
        <v>5.9</v>
      </c>
      <c r="AD84" t="str">
        <f>SUBSTITUTE($B84,"'","&amp;apos;")</f>
        <v>COLUMBUS, OH</v>
      </c>
      <c r="AE84" t="str">
        <f>CONCATENATE("",$A84,": {name: '",$AD84,"', data:[")</f>
        <v>CBSA18140: {name: 'COLUMBUS, OH', data:[</v>
      </c>
      <c r="AF84" t="str">
        <f>CONCATENATE("[",$R84,",",$V84,",",$Z84,"]")</f>
        <v>[54,59.6,65.9]</v>
      </c>
      <c r="AG84" t="str">
        <f>CONCATENATE("[",$S84,",",$W84,",",$AA84,"]")</f>
        <v>[37.4,32.1,25.8]</v>
      </c>
      <c r="AH84" t="str">
        <f>CONCATENATE("[",$T84,",",$X84,",",$AB84,"]")</f>
        <v>[2.7,2.5,2.4]</v>
      </c>
      <c r="AI84" t="str">
        <f>CONCATENATE("[",$U84,",",$Y84,",",$AC84,"]")</f>
        <v>[5.9,5.7,5.9]</v>
      </c>
      <c r="AJ84" t="s">
        <v>3</v>
      </c>
      <c r="AK84" t="str">
        <f t="shared" si="1"/>
        <v>CBSA18140: {name: 'COLUMBUS, OH', data:[[54,59.6,65.9],[37.4,32.1,25.8],[2.7,2.5,2.4],[5.9,5.7,5.9]]},</v>
      </c>
    </row>
    <row r="85" spans="1:37">
      <c r="A85" t="s">
        <v>483</v>
      </c>
      <c r="B85" t="s">
        <v>91</v>
      </c>
      <c r="C85">
        <v>1198</v>
      </c>
      <c r="D85">
        <v>972</v>
      </c>
      <c r="E85">
        <v>34</v>
      </c>
      <c r="F85">
        <v>409</v>
      </c>
      <c r="G85" s="2">
        <v>1788</v>
      </c>
      <c r="H85" s="2">
        <v>1058</v>
      </c>
      <c r="I85" s="2">
        <v>33</v>
      </c>
      <c r="J85" s="2">
        <v>480</v>
      </c>
      <c r="K85" s="2">
        <v>2120</v>
      </c>
      <c r="L85" s="2">
        <v>1057</v>
      </c>
      <c r="M85" s="2">
        <v>58</v>
      </c>
      <c r="N85" s="2">
        <v>579</v>
      </c>
      <c r="O85" s="3">
        <f>SUM(C85+D85+E85+F85)</f>
        <v>2613</v>
      </c>
      <c r="P85" s="3">
        <f>SUM($G85+$H85+$I85+$J85)</f>
        <v>3359</v>
      </c>
      <c r="Q85" s="3">
        <f>SUM(K85+L85+M85+N85)</f>
        <v>3814</v>
      </c>
      <c r="R85" s="5">
        <v>45.8</v>
      </c>
      <c r="S85" s="5">
        <v>37.200000000000003</v>
      </c>
      <c r="T85" s="5">
        <v>1.3</v>
      </c>
      <c r="U85" s="5">
        <v>15.7</v>
      </c>
      <c r="V85" s="5">
        <v>53.2</v>
      </c>
      <c r="W85" s="5">
        <v>31.5</v>
      </c>
      <c r="X85" s="5">
        <v>1</v>
      </c>
      <c r="Y85" s="5">
        <v>14.3</v>
      </c>
      <c r="Z85" s="5">
        <v>55.6</v>
      </c>
      <c r="AA85" s="5">
        <v>27.7</v>
      </c>
      <c r="AB85" s="5">
        <v>1.5</v>
      </c>
      <c r="AC85" s="5">
        <v>15.2</v>
      </c>
      <c r="AD85" t="str">
        <f>SUBSTITUTE($B85,"'","&amp;apos;")</f>
        <v>CORPUS CHRISTI, TX</v>
      </c>
      <c r="AE85" t="str">
        <f>CONCATENATE("",$A85,": {name: '",$AD85,"', data:[")</f>
        <v>CBSA18580: {name: 'CORPUS CHRISTI, TX', data:[</v>
      </c>
      <c r="AF85" t="str">
        <f>CONCATENATE("[",$R85,",",$V85,",",$Z85,"]")</f>
        <v>[45.8,53.2,55.6]</v>
      </c>
      <c r="AG85" t="str">
        <f>CONCATENATE("[",$S85,",",$W85,",",$AA85,"]")</f>
        <v>[37.2,31.5,27.7]</v>
      </c>
      <c r="AH85" t="str">
        <f>CONCATENATE("[",$T85,",",$X85,",",$AB85,"]")</f>
        <v>[1.3,1,1.5]</v>
      </c>
      <c r="AI85" t="str">
        <f>CONCATENATE("[",$U85,",",$Y85,",",$AC85,"]")</f>
        <v>[15.7,14.3,15.2]</v>
      </c>
      <c r="AJ85" t="s">
        <v>3</v>
      </c>
      <c r="AK85" t="str">
        <f t="shared" si="1"/>
        <v>CBSA18580: {name: 'CORPUS CHRISTI, TX', data:[[45.8,53.2,55.6],[37.2,31.5,27.7],[1.3,1,1.5],[15.7,14.3,15.2]]},</v>
      </c>
    </row>
    <row r="86" spans="1:37">
      <c r="A86" t="s">
        <v>484</v>
      </c>
      <c r="B86" t="s">
        <v>92</v>
      </c>
      <c r="C86">
        <v>359</v>
      </c>
      <c r="D86">
        <v>111</v>
      </c>
      <c r="E86">
        <v>18</v>
      </c>
      <c r="F86">
        <v>31</v>
      </c>
      <c r="G86" s="2">
        <v>437</v>
      </c>
      <c r="H86" s="2">
        <v>91</v>
      </c>
      <c r="I86" s="2">
        <v>17</v>
      </c>
      <c r="J86" s="2">
        <v>39</v>
      </c>
      <c r="K86" s="2">
        <v>589</v>
      </c>
      <c r="L86" s="2">
        <v>79</v>
      </c>
      <c r="M86" s="2">
        <v>18</v>
      </c>
      <c r="N86" s="2">
        <v>64</v>
      </c>
      <c r="O86" s="3">
        <f>SUM(C86+D86+E86+F86)</f>
        <v>519</v>
      </c>
      <c r="P86" s="3">
        <f>SUM($G86+$H86+$I86+$J86)</f>
        <v>584</v>
      </c>
      <c r="Q86" s="3">
        <f>SUM(K86+L86+M86+N86)</f>
        <v>750</v>
      </c>
      <c r="R86" s="5">
        <v>69.2</v>
      </c>
      <c r="S86" s="5">
        <v>21.4</v>
      </c>
      <c r="T86" s="5">
        <v>3.5</v>
      </c>
      <c r="U86" s="5">
        <v>6</v>
      </c>
      <c r="V86" s="5">
        <v>74.8</v>
      </c>
      <c r="W86" s="5">
        <v>15.6</v>
      </c>
      <c r="X86" s="5">
        <v>2.9</v>
      </c>
      <c r="Y86" s="5">
        <v>6.7</v>
      </c>
      <c r="Z86" s="5">
        <v>78.5</v>
      </c>
      <c r="AA86" s="5">
        <v>10.5</v>
      </c>
      <c r="AB86" s="5">
        <v>2.4</v>
      </c>
      <c r="AC86" s="5">
        <v>8.5</v>
      </c>
      <c r="AD86" t="str">
        <f>SUBSTITUTE($B86,"'","&amp;apos;")</f>
        <v>CORVALLIS, OR</v>
      </c>
      <c r="AE86" t="str">
        <f>CONCATENATE("",$A86,": {name: '",$AD86,"', data:[")</f>
        <v>CBSA18700: {name: 'CORVALLIS, OR', data:[</v>
      </c>
      <c r="AF86" t="str">
        <f>CONCATENATE("[",$R86,",",$V86,",",$Z86,"]")</f>
        <v>[69.2,74.8,78.5]</v>
      </c>
      <c r="AG86" t="str">
        <f>CONCATENATE("[",$S86,",",$W86,",",$AA86,"]")</f>
        <v>[21.4,15.6,10.5]</v>
      </c>
      <c r="AH86" t="str">
        <f>CONCATENATE("[",$T86,",",$X86,",",$AB86,"]")</f>
        <v>[3.5,2.9,2.4]</v>
      </c>
      <c r="AI86" t="str">
        <f>CONCATENATE("[",$U86,",",$Y86,",",$AC86,"]")</f>
        <v>[6,6.7,8.5]</v>
      </c>
      <c r="AJ86" t="s">
        <v>3</v>
      </c>
      <c r="AK86" t="str">
        <f t="shared" si="1"/>
        <v>CBSA18700: {name: 'CORVALLIS, OR', data:[[69.2,74.8,78.5],[21.4,15.6,10.5],[3.5,2.9,2.4],[6,6.7,8.5]]},</v>
      </c>
    </row>
    <row r="87" spans="1:37">
      <c r="A87" t="s">
        <v>485</v>
      </c>
      <c r="B87" t="s">
        <v>93</v>
      </c>
      <c r="C87">
        <v>514</v>
      </c>
      <c r="D87">
        <v>272</v>
      </c>
      <c r="E87">
        <v>142</v>
      </c>
      <c r="F87">
        <v>1220</v>
      </c>
      <c r="G87" s="2">
        <v>549</v>
      </c>
      <c r="H87" s="2">
        <v>236</v>
      </c>
      <c r="I87" s="2">
        <v>149</v>
      </c>
      <c r="J87" s="2">
        <v>1166</v>
      </c>
      <c r="K87" s="2">
        <v>750</v>
      </c>
      <c r="L87" s="2">
        <v>229</v>
      </c>
      <c r="M87" s="2">
        <v>108</v>
      </c>
      <c r="N87" s="2">
        <v>1319</v>
      </c>
      <c r="O87" s="3">
        <f>SUM(C87+D87+E87+F87)</f>
        <v>2148</v>
      </c>
      <c r="P87" s="3">
        <f>SUM($G87+$H87+$I87+$J87)</f>
        <v>2100</v>
      </c>
      <c r="Q87" s="3">
        <f>SUM(K87+L87+M87+N87)</f>
        <v>2406</v>
      </c>
      <c r="R87" s="5">
        <v>23.9</v>
      </c>
      <c r="S87" s="5">
        <v>12.7</v>
      </c>
      <c r="T87" s="5">
        <v>6.6</v>
      </c>
      <c r="U87" s="5">
        <v>56.8</v>
      </c>
      <c r="V87" s="5">
        <v>26.1</v>
      </c>
      <c r="W87" s="5">
        <v>11.2</v>
      </c>
      <c r="X87" s="5">
        <v>7.1</v>
      </c>
      <c r="Y87" s="5">
        <v>55.5</v>
      </c>
      <c r="Z87" s="5">
        <v>31.2</v>
      </c>
      <c r="AA87" s="5">
        <v>9.5</v>
      </c>
      <c r="AB87" s="5">
        <v>4.5</v>
      </c>
      <c r="AC87" s="5">
        <v>54.8</v>
      </c>
      <c r="AD87" t="str">
        <f>SUBSTITUTE($B87,"'","&amp;apos;")</f>
        <v>CRESTVIEW-FORT WALTON BEACH-DESTIN, FL</v>
      </c>
      <c r="AE87" t="str">
        <f>CONCATENATE("",$A87,": {name: '",$AD87,"', data:[")</f>
        <v>CBSA18880: {name: 'CRESTVIEW-FORT WALTON BEACH-DESTIN, FL', data:[</v>
      </c>
      <c r="AF87" t="str">
        <f>CONCATENATE("[",$R87,",",$V87,",",$Z87,"]")</f>
        <v>[23.9,26.1,31.2]</v>
      </c>
      <c r="AG87" t="str">
        <f>CONCATENATE("[",$S87,",",$W87,",",$AA87,"]")</f>
        <v>[12.7,11.2,9.5]</v>
      </c>
      <c r="AH87" t="str">
        <f>CONCATENATE("[",$T87,",",$X87,",",$AB87,"]")</f>
        <v>[6.6,7.1,4.5]</v>
      </c>
      <c r="AI87" t="str">
        <f>CONCATENATE("[",$U87,",",$Y87,",",$AC87,"]")</f>
        <v>[56.8,55.5,54.8]</v>
      </c>
      <c r="AJ87" t="s">
        <v>3</v>
      </c>
      <c r="AK87" t="str">
        <f t="shared" si="1"/>
        <v>CBSA18880: {name: 'CRESTVIEW-FORT WALTON BEACH-DESTIN, FL', data:[[23.9,26.1,31.2],[12.7,11.2,9.5],[6.6,7.1,4.5],[56.8,55.5,54.8]]},</v>
      </c>
    </row>
    <row r="88" spans="1:37">
      <c r="A88" t="s">
        <v>486</v>
      </c>
      <c r="B88" t="s">
        <v>94</v>
      </c>
      <c r="C88">
        <v>234</v>
      </c>
      <c r="D88">
        <v>74</v>
      </c>
      <c r="E88">
        <v>39</v>
      </c>
      <c r="F88">
        <v>25</v>
      </c>
      <c r="G88" s="2">
        <v>246</v>
      </c>
      <c r="H88" s="2">
        <v>85</v>
      </c>
      <c r="I88" s="2">
        <v>121</v>
      </c>
      <c r="J88" s="2">
        <v>33</v>
      </c>
      <c r="K88" s="2">
        <v>262</v>
      </c>
      <c r="L88" s="2">
        <v>74</v>
      </c>
      <c r="M88" s="2">
        <v>134</v>
      </c>
      <c r="N88" s="2">
        <v>32</v>
      </c>
      <c r="O88" s="3">
        <f>SUM(C88+D88+E88+F88)</f>
        <v>372</v>
      </c>
      <c r="P88" s="3">
        <f>SUM($G88+$H88+$I88+$J88)</f>
        <v>485</v>
      </c>
      <c r="Q88" s="3">
        <f>SUM(K88+L88+M88+N88)</f>
        <v>502</v>
      </c>
      <c r="R88" s="5">
        <v>62.9</v>
      </c>
      <c r="S88" s="5">
        <v>19.899999999999999</v>
      </c>
      <c r="T88" s="5">
        <v>10.5</v>
      </c>
      <c r="U88" s="5">
        <v>6.7</v>
      </c>
      <c r="V88" s="5">
        <v>50.7</v>
      </c>
      <c r="W88" s="5">
        <v>17.5</v>
      </c>
      <c r="X88" s="5">
        <v>24.9</v>
      </c>
      <c r="Y88" s="5">
        <v>6.8</v>
      </c>
      <c r="Z88" s="5">
        <v>52.2</v>
      </c>
      <c r="AA88" s="5">
        <v>14.7</v>
      </c>
      <c r="AB88" s="5">
        <v>26.7</v>
      </c>
      <c r="AC88" s="5">
        <v>6.4</v>
      </c>
      <c r="AD88" t="str">
        <f>SUBSTITUTE($B88,"'","&amp;apos;")</f>
        <v>CUMBERLAND, MD-WV</v>
      </c>
      <c r="AE88" t="str">
        <f>CONCATENATE("",$A88,": {name: '",$AD88,"', data:[")</f>
        <v>CBSA19060: {name: 'CUMBERLAND, MD-WV', data:[</v>
      </c>
      <c r="AF88" t="str">
        <f>CONCATENATE("[",$R88,",",$V88,",",$Z88,"]")</f>
        <v>[62.9,50.7,52.2]</v>
      </c>
      <c r="AG88" t="str">
        <f>CONCATENATE("[",$S88,",",$W88,",",$AA88,"]")</f>
        <v>[19.9,17.5,14.7]</v>
      </c>
      <c r="AH88" t="str">
        <f>CONCATENATE("[",$T88,",",$X88,",",$AB88,"]")</f>
        <v>[10.5,24.9,26.7]</v>
      </c>
      <c r="AI88" t="str">
        <f>CONCATENATE("[",$U88,",",$Y88,",",$AC88,"]")</f>
        <v>[6.7,6.8,6.4]</v>
      </c>
      <c r="AJ88" t="s">
        <v>3</v>
      </c>
      <c r="AK88" t="str">
        <f t="shared" si="1"/>
        <v>CBSA19060: {name: 'CUMBERLAND, MD-WV', data:[[62.9,50.7,52.2],[19.9,17.5,14.7],[10.5,24.9,26.7],[6.7,6.8,6.4]]},</v>
      </c>
    </row>
    <row r="89" spans="1:37">
      <c r="A89" t="s">
        <v>487</v>
      </c>
      <c r="B89" t="s">
        <v>95</v>
      </c>
      <c r="C89">
        <v>18176</v>
      </c>
      <c r="D89">
        <v>12200</v>
      </c>
      <c r="E89">
        <v>1091</v>
      </c>
      <c r="F89">
        <v>2168</v>
      </c>
      <c r="G89" s="2">
        <v>23912</v>
      </c>
      <c r="H89" s="2">
        <v>13413</v>
      </c>
      <c r="I89" s="2">
        <v>1431</v>
      </c>
      <c r="J89" s="2">
        <v>2638</v>
      </c>
      <c r="K89" s="2">
        <v>33680</v>
      </c>
      <c r="L89" s="2">
        <v>12368</v>
      </c>
      <c r="M89" s="2">
        <v>1456</v>
      </c>
      <c r="N89" s="2">
        <v>3416</v>
      </c>
      <c r="O89" s="3">
        <f>SUM(C89+D89+E89+F89)</f>
        <v>33635</v>
      </c>
      <c r="P89" s="3">
        <f>SUM($G89+$H89+$I89+$J89)</f>
        <v>41394</v>
      </c>
      <c r="Q89" s="3">
        <f>SUM(K89+L89+M89+N89)</f>
        <v>50920</v>
      </c>
      <c r="R89" s="5">
        <v>54</v>
      </c>
      <c r="S89" s="5">
        <v>36.299999999999997</v>
      </c>
      <c r="T89" s="5">
        <v>3.2</v>
      </c>
      <c r="U89" s="5">
        <v>6.4</v>
      </c>
      <c r="V89" s="5">
        <v>57.8</v>
      </c>
      <c r="W89" s="5">
        <v>32.4</v>
      </c>
      <c r="X89" s="5">
        <v>3.5</v>
      </c>
      <c r="Y89" s="5">
        <v>6.4</v>
      </c>
      <c r="Z89" s="5">
        <v>66.099999999999994</v>
      </c>
      <c r="AA89" s="5">
        <v>24.3</v>
      </c>
      <c r="AB89" s="5">
        <v>2.9</v>
      </c>
      <c r="AC89" s="5">
        <v>6.7</v>
      </c>
      <c r="AD89" t="str">
        <f>SUBSTITUTE($B89,"'","&amp;apos;")</f>
        <v>DALLAS-PLANO-IRVING, TX</v>
      </c>
      <c r="AE89" t="str">
        <f>CONCATENATE("",$A89,": {name: '",$AD89,"', data:[")</f>
        <v>CBSA19124: {name: 'DALLAS-PLANO-IRVING, TX', data:[</v>
      </c>
      <c r="AF89" t="str">
        <f>CONCATENATE("[",$R89,",",$V89,",",$Z89,"]")</f>
        <v>[54,57.8,66.1]</v>
      </c>
      <c r="AG89" t="str">
        <f>CONCATENATE("[",$S89,",",$W89,",",$AA89,"]")</f>
        <v>[36.3,32.4,24.3]</v>
      </c>
      <c r="AH89" t="str">
        <f>CONCATENATE("[",$T89,",",$X89,",",$AB89,"]")</f>
        <v>[3.2,3.5,2.9]</v>
      </c>
      <c r="AI89" t="str">
        <f>CONCATENATE("[",$U89,",",$Y89,",",$AC89,"]")</f>
        <v>[6.4,6.4,6.7]</v>
      </c>
      <c r="AJ89" t="s">
        <v>3</v>
      </c>
      <c r="AK89" t="str">
        <f t="shared" si="1"/>
        <v>CBSA19124: {name: 'DALLAS-PLANO-IRVING, TX', data:[[54,57.8,66.1],[36.3,32.4,24.3],[3.2,3.5,2.9],[6.4,6.4,6.7]]},</v>
      </c>
    </row>
    <row r="90" spans="1:37">
      <c r="A90" t="s">
        <v>488</v>
      </c>
      <c r="B90" t="s">
        <v>96</v>
      </c>
      <c r="C90">
        <v>194</v>
      </c>
      <c r="D90">
        <v>318</v>
      </c>
      <c r="E90">
        <v>77</v>
      </c>
      <c r="F90">
        <v>15</v>
      </c>
      <c r="G90" s="2">
        <v>240</v>
      </c>
      <c r="H90" s="2">
        <v>302</v>
      </c>
      <c r="I90" s="2">
        <v>74</v>
      </c>
      <c r="J90" s="2">
        <v>13</v>
      </c>
      <c r="K90" s="2">
        <v>299</v>
      </c>
      <c r="L90" s="2">
        <v>283</v>
      </c>
      <c r="M90" s="2">
        <v>102</v>
      </c>
      <c r="N90" s="2">
        <v>26</v>
      </c>
      <c r="O90" s="3">
        <f>SUM(C90+D90+E90+F90)</f>
        <v>604</v>
      </c>
      <c r="P90" s="3">
        <f>SUM($G90+$H90+$I90+$J90)</f>
        <v>629</v>
      </c>
      <c r="Q90" s="3">
        <f>SUM(K90+L90+M90+N90)</f>
        <v>710</v>
      </c>
      <c r="R90" s="5">
        <v>32.1</v>
      </c>
      <c r="S90" s="5">
        <v>52.6</v>
      </c>
      <c r="T90" s="5">
        <v>12.7</v>
      </c>
      <c r="U90" s="5">
        <v>2.5</v>
      </c>
      <c r="V90" s="5">
        <v>38.200000000000003</v>
      </c>
      <c r="W90" s="5">
        <v>48</v>
      </c>
      <c r="X90" s="5">
        <v>11.8</v>
      </c>
      <c r="Y90" s="5">
        <v>2.1</v>
      </c>
      <c r="Z90" s="5">
        <v>42.1</v>
      </c>
      <c r="AA90" s="5">
        <v>39.9</v>
      </c>
      <c r="AB90" s="5">
        <v>14.4</v>
      </c>
      <c r="AC90" s="5">
        <v>3.7</v>
      </c>
      <c r="AD90" t="str">
        <f>SUBSTITUTE($B90,"'","&amp;apos;")</f>
        <v>DALTON, GA</v>
      </c>
      <c r="AE90" t="str">
        <f>CONCATENATE("",$A90,": {name: '",$AD90,"', data:[")</f>
        <v>CBSA19140: {name: 'DALTON, GA', data:[</v>
      </c>
      <c r="AF90" t="str">
        <f>CONCATENATE("[",$R90,",",$V90,",",$Z90,"]")</f>
        <v>[32.1,38.2,42.1]</v>
      </c>
      <c r="AG90" t="str">
        <f>CONCATENATE("[",$S90,",",$W90,",",$AA90,"]")</f>
        <v>[52.6,48,39.9]</v>
      </c>
      <c r="AH90" t="str">
        <f>CONCATENATE("[",$T90,",",$X90,",",$AB90,"]")</f>
        <v>[12.7,11.8,14.4]</v>
      </c>
      <c r="AI90" t="str">
        <f>CONCATENATE("[",$U90,",",$Y90,",",$AC90,"]")</f>
        <v>[2.5,2.1,3.7]</v>
      </c>
      <c r="AJ90" t="s">
        <v>3</v>
      </c>
      <c r="AK90" t="str">
        <f t="shared" si="1"/>
        <v>CBSA19140: {name: 'DALTON, GA', data:[[32.1,38.2,42.1],[52.6,48,39.9],[12.7,11.8,14.4],[2.5,2.1,3.7]]},</v>
      </c>
    </row>
    <row r="91" spans="1:37">
      <c r="A91" t="s">
        <v>489</v>
      </c>
      <c r="B91" t="s">
        <v>97</v>
      </c>
      <c r="C91">
        <v>161</v>
      </c>
      <c r="D91">
        <v>89</v>
      </c>
      <c r="E91">
        <v>31</v>
      </c>
      <c r="F91">
        <v>24</v>
      </c>
      <c r="G91" s="2">
        <v>178</v>
      </c>
      <c r="H91" s="2">
        <v>64</v>
      </c>
      <c r="I91" s="2">
        <v>63</v>
      </c>
      <c r="J91" s="2">
        <v>18</v>
      </c>
      <c r="K91" s="2">
        <v>226</v>
      </c>
      <c r="L91" s="2">
        <v>83</v>
      </c>
      <c r="M91" s="2">
        <v>47</v>
      </c>
      <c r="N91" s="2">
        <v>23</v>
      </c>
      <c r="O91" s="3">
        <f>SUM(C91+D91+E91+F91)</f>
        <v>305</v>
      </c>
      <c r="P91" s="3">
        <f>SUM($G91+$H91+$I91+$J91)</f>
        <v>323</v>
      </c>
      <c r="Q91" s="3">
        <f>SUM(K91+L91+M91+N91)</f>
        <v>379</v>
      </c>
      <c r="R91" s="5">
        <v>52.8</v>
      </c>
      <c r="S91" s="5">
        <v>29.2</v>
      </c>
      <c r="T91" s="5">
        <v>10.199999999999999</v>
      </c>
      <c r="U91" s="5">
        <v>7.9</v>
      </c>
      <c r="V91" s="5">
        <v>55.1</v>
      </c>
      <c r="W91" s="5">
        <v>19.8</v>
      </c>
      <c r="X91" s="5">
        <v>19.5</v>
      </c>
      <c r="Y91" s="5">
        <v>5.6</v>
      </c>
      <c r="Z91" s="5">
        <v>59.6</v>
      </c>
      <c r="AA91" s="5">
        <v>21.9</v>
      </c>
      <c r="AB91" s="5">
        <v>12.4</v>
      </c>
      <c r="AC91" s="5">
        <v>6.1</v>
      </c>
      <c r="AD91" t="str">
        <f>SUBSTITUTE($B91,"'","&amp;apos;")</f>
        <v>DANVILLE, IL</v>
      </c>
      <c r="AE91" t="str">
        <f>CONCATENATE("",$A91,": {name: '",$AD91,"', data:[")</f>
        <v>CBSA19180: {name: 'DANVILLE, IL', data:[</v>
      </c>
      <c r="AF91" t="str">
        <f>CONCATENATE("[",$R91,",",$V91,",",$Z91,"]")</f>
        <v>[52.8,55.1,59.6]</v>
      </c>
      <c r="AG91" t="str">
        <f>CONCATENATE("[",$S91,",",$W91,",",$AA91,"]")</f>
        <v>[29.2,19.8,21.9]</v>
      </c>
      <c r="AH91" t="str">
        <f>CONCATENATE("[",$T91,",",$X91,",",$AB91,"]")</f>
        <v>[10.2,19.5,12.4]</v>
      </c>
      <c r="AI91" t="str">
        <f>CONCATENATE("[",$U91,",",$Y91,",",$AC91,"]")</f>
        <v>[7.9,5.6,6.1]</v>
      </c>
      <c r="AJ91" t="s">
        <v>3</v>
      </c>
      <c r="AK91" t="str">
        <f t="shared" si="1"/>
        <v>CBSA19180: {name: 'DANVILLE, IL', data:[[52.8,55.1,59.6],[29.2,19.8,21.9],[10.2,19.5,12.4],[7.9,5.6,6.1]]},</v>
      </c>
    </row>
    <row r="92" spans="1:37">
      <c r="A92" t="s">
        <v>490</v>
      </c>
      <c r="B92" t="s">
        <v>98</v>
      </c>
      <c r="C92">
        <v>166</v>
      </c>
      <c r="D92">
        <v>155</v>
      </c>
      <c r="E92">
        <v>69</v>
      </c>
      <c r="F92">
        <v>37</v>
      </c>
      <c r="G92" s="2">
        <v>170</v>
      </c>
      <c r="H92" s="2">
        <v>145</v>
      </c>
      <c r="I92" s="2">
        <v>68</v>
      </c>
      <c r="J92" s="2">
        <v>32</v>
      </c>
      <c r="K92" s="2">
        <v>214</v>
      </c>
      <c r="L92" s="2">
        <v>118</v>
      </c>
      <c r="M92" s="2">
        <v>77</v>
      </c>
      <c r="N92" s="2">
        <v>27</v>
      </c>
      <c r="O92" s="3">
        <f>SUM(C92+D92+E92+F92)</f>
        <v>427</v>
      </c>
      <c r="P92" s="3">
        <f>SUM($G92+$H92+$I92+$J92)</f>
        <v>415</v>
      </c>
      <c r="Q92" s="3">
        <f>SUM(K92+L92+M92+N92)</f>
        <v>436</v>
      </c>
      <c r="R92" s="5">
        <v>38.9</v>
      </c>
      <c r="S92" s="5">
        <v>36.299999999999997</v>
      </c>
      <c r="T92" s="5">
        <v>16.2</v>
      </c>
      <c r="U92" s="5">
        <v>8.6999999999999993</v>
      </c>
      <c r="V92" s="5">
        <v>41</v>
      </c>
      <c r="W92" s="5">
        <v>34.9</v>
      </c>
      <c r="X92" s="5">
        <v>16.399999999999999</v>
      </c>
      <c r="Y92" s="5">
        <v>7.7</v>
      </c>
      <c r="Z92" s="5">
        <v>49.1</v>
      </c>
      <c r="AA92" s="5">
        <v>27.1</v>
      </c>
      <c r="AB92" s="5">
        <v>17.7</v>
      </c>
      <c r="AC92" s="5">
        <v>6.2</v>
      </c>
      <c r="AD92" t="str">
        <f>SUBSTITUTE($B92,"'","&amp;apos;")</f>
        <v>DANVILLE, VA</v>
      </c>
      <c r="AE92" t="str">
        <f>CONCATENATE("",$A92,": {name: '",$AD92,"', data:[")</f>
        <v>CBSA19260: {name: 'DANVILLE, VA', data:[</v>
      </c>
      <c r="AF92" t="str">
        <f>CONCATENATE("[",$R92,",",$V92,",",$Z92,"]")</f>
        <v>[38.9,41,49.1]</v>
      </c>
      <c r="AG92" t="str">
        <f>CONCATENATE("[",$S92,",",$W92,",",$AA92,"]")</f>
        <v>[36.3,34.9,27.1]</v>
      </c>
      <c r="AH92" t="str">
        <f>CONCATENATE("[",$T92,",",$X92,",",$AB92,"]")</f>
        <v>[16.2,16.4,17.7]</v>
      </c>
      <c r="AI92" t="str">
        <f>CONCATENATE("[",$U92,",",$Y92,",",$AC92,"]")</f>
        <v>[8.7,7.7,6.2]</v>
      </c>
      <c r="AJ92" t="s">
        <v>3</v>
      </c>
      <c r="AK92" t="str">
        <f t="shared" si="1"/>
        <v>CBSA19260: {name: 'DANVILLE, VA', data:[[38.9,41,49.1],[36.3,34.9,27.1],[16.2,16.4,17.7],[8.7,7.7,6.2]]},</v>
      </c>
    </row>
    <row r="93" spans="1:37">
      <c r="A93" t="s">
        <v>491</v>
      </c>
      <c r="B93" t="s">
        <v>99</v>
      </c>
      <c r="C93">
        <v>1988</v>
      </c>
      <c r="D93">
        <v>869</v>
      </c>
      <c r="E93">
        <v>152</v>
      </c>
      <c r="F93">
        <v>240</v>
      </c>
      <c r="G93" s="2">
        <v>2494</v>
      </c>
      <c r="H93" s="2">
        <v>799</v>
      </c>
      <c r="I93" s="2">
        <v>174</v>
      </c>
      <c r="J93" s="2">
        <v>251</v>
      </c>
      <c r="K93" s="2">
        <v>2754</v>
      </c>
      <c r="L93" s="2">
        <v>705</v>
      </c>
      <c r="M93" s="2">
        <v>156</v>
      </c>
      <c r="N93" s="2">
        <v>284</v>
      </c>
      <c r="O93" s="3">
        <f>SUM(C93+D93+E93+F93)</f>
        <v>3249</v>
      </c>
      <c r="P93" s="3">
        <f>SUM($G93+$H93+$I93+$J93)</f>
        <v>3718</v>
      </c>
      <c r="Q93" s="3">
        <f>SUM(K93+L93+M93+N93)</f>
        <v>3899</v>
      </c>
      <c r="R93" s="5">
        <v>61.2</v>
      </c>
      <c r="S93" s="5">
        <v>26.7</v>
      </c>
      <c r="T93" s="5">
        <v>4.7</v>
      </c>
      <c r="U93" s="5">
        <v>7.4</v>
      </c>
      <c r="V93" s="5">
        <v>67.099999999999994</v>
      </c>
      <c r="W93" s="5">
        <v>21.5</v>
      </c>
      <c r="X93" s="5">
        <v>4.7</v>
      </c>
      <c r="Y93" s="5">
        <v>6.8</v>
      </c>
      <c r="Z93" s="5">
        <v>70.599999999999994</v>
      </c>
      <c r="AA93" s="5">
        <v>18.100000000000001</v>
      </c>
      <c r="AB93" s="5">
        <v>4</v>
      </c>
      <c r="AC93" s="5">
        <v>7.3</v>
      </c>
      <c r="AD93" t="str">
        <f>SUBSTITUTE($B93,"'","&amp;apos;")</f>
        <v>DAVENPORT-MOLINE-ROCK ISLAND, IA-IL</v>
      </c>
      <c r="AE93" t="str">
        <f>CONCATENATE("",$A93,": {name: '",$AD93,"', data:[")</f>
        <v>CBSA19340: {name: 'DAVENPORT-MOLINE-ROCK ISLAND, IA-IL', data:[</v>
      </c>
      <c r="AF93" t="str">
        <f>CONCATENATE("[",$R93,",",$V93,",",$Z93,"]")</f>
        <v>[61.2,67.1,70.6]</v>
      </c>
      <c r="AG93" t="str">
        <f>CONCATENATE("[",$S93,",",$W93,",",$AA93,"]")</f>
        <v>[26.7,21.5,18.1]</v>
      </c>
      <c r="AH93" t="str">
        <f>CONCATENATE("[",$T93,",",$X93,",",$AB93,"]")</f>
        <v>[4.7,4.7,4]</v>
      </c>
      <c r="AI93" t="str">
        <f>CONCATENATE("[",$U93,",",$Y93,",",$AC93,"]")</f>
        <v>[7.4,6.8,7.3]</v>
      </c>
      <c r="AJ93" t="s">
        <v>3</v>
      </c>
      <c r="AK93" t="str">
        <f t="shared" si="1"/>
        <v>CBSA19340: {name: 'DAVENPORT-MOLINE-ROCK ISLAND, IA-IL', data:[[61.2,67.1,70.6],[26.7,21.5,18.1],[4.7,4.7,4],[7.4,6.8,7.3]]},</v>
      </c>
    </row>
    <row r="94" spans="1:37">
      <c r="A94" t="s">
        <v>492</v>
      </c>
      <c r="B94" t="s">
        <v>100</v>
      </c>
      <c r="C94">
        <v>2332</v>
      </c>
      <c r="D94">
        <v>1971</v>
      </c>
      <c r="E94">
        <v>158</v>
      </c>
      <c r="F94">
        <v>760</v>
      </c>
      <c r="G94" s="2">
        <v>3107</v>
      </c>
      <c r="H94" s="2">
        <v>1972</v>
      </c>
      <c r="I94" s="2">
        <v>209</v>
      </c>
      <c r="J94" s="2">
        <v>814</v>
      </c>
      <c r="K94" s="2">
        <v>3816</v>
      </c>
      <c r="L94" s="2">
        <v>1965</v>
      </c>
      <c r="M94" s="2">
        <v>264</v>
      </c>
      <c r="N94" s="2">
        <v>992</v>
      </c>
      <c r="O94" s="3">
        <f>SUM(C94+D94+E94+F94)</f>
        <v>5221</v>
      </c>
      <c r="P94" s="3">
        <f>SUM($G94+$H94+$I94+$J94)</f>
        <v>6102</v>
      </c>
      <c r="Q94" s="3">
        <f>SUM(K94+L94+M94+N94)</f>
        <v>7037</v>
      </c>
      <c r="R94" s="5">
        <v>44.7</v>
      </c>
      <c r="S94" s="5">
        <v>37.799999999999997</v>
      </c>
      <c r="T94" s="5">
        <v>3</v>
      </c>
      <c r="U94" s="5">
        <v>14.6</v>
      </c>
      <c r="V94" s="5">
        <v>50.9</v>
      </c>
      <c r="W94" s="5">
        <v>32.299999999999997</v>
      </c>
      <c r="X94" s="5">
        <v>3.4</v>
      </c>
      <c r="Y94" s="5">
        <v>13.3</v>
      </c>
      <c r="Z94" s="5">
        <v>54.2</v>
      </c>
      <c r="AA94" s="5">
        <v>27.9</v>
      </c>
      <c r="AB94" s="5">
        <v>3.8</v>
      </c>
      <c r="AC94" s="5">
        <v>14.1</v>
      </c>
      <c r="AD94" t="str">
        <f>SUBSTITUTE($B94,"'","&amp;apos;")</f>
        <v>DAYTON, OH</v>
      </c>
      <c r="AE94" t="str">
        <f>CONCATENATE("",$A94,": {name: '",$AD94,"', data:[")</f>
        <v>CBSA19380: {name: 'DAYTON, OH', data:[</v>
      </c>
      <c r="AF94" t="str">
        <f>CONCATENATE("[",$R94,",",$V94,",",$Z94,"]")</f>
        <v>[44.7,50.9,54.2]</v>
      </c>
      <c r="AG94" t="str">
        <f>CONCATENATE("[",$S94,",",$W94,",",$AA94,"]")</f>
        <v>[37.8,32.3,27.9]</v>
      </c>
      <c r="AH94" t="str">
        <f>CONCATENATE("[",$T94,",",$X94,",",$AB94,"]")</f>
        <v>[3,3.4,3.8]</v>
      </c>
      <c r="AI94" t="str">
        <f>CONCATENATE("[",$U94,",",$Y94,",",$AC94,"]")</f>
        <v>[14.6,13.3,14.1]</v>
      </c>
      <c r="AJ94" t="s">
        <v>3</v>
      </c>
      <c r="AK94" t="str">
        <f t="shared" si="1"/>
        <v>CBSA19380: {name: 'DAYTON, OH', data:[[44.7,50.9,54.2],[37.8,32.3,27.9],[3,3.4,3.8],[14.6,13.3,14.1]]},</v>
      </c>
    </row>
    <row r="95" spans="1:37">
      <c r="A95" t="s">
        <v>493</v>
      </c>
      <c r="B95" t="s">
        <v>101</v>
      </c>
      <c r="C95">
        <v>488</v>
      </c>
      <c r="D95">
        <v>351</v>
      </c>
      <c r="E95">
        <v>53</v>
      </c>
      <c r="F95">
        <v>73</v>
      </c>
      <c r="G95" s="2">
        <v>500</v>
      </c>
      <c r="H95" s="2">
        <v>395</v>
      </c>
      <c r="I95" s="2">
        <v>87</v>
      </c>
      <c r="J95" s="2">
        <v>103</v>
      </c>
      <c r="K95" s="2">
        <v>571</v>
      </c>
      <c r="L95" s="2">
        <v>336</v>
      </c>
      <c r="M95" s="2">
        <v>91</v>
      </c>
      <c r="N95" s="2">
        <v>102</v>
      </c>
      <c r="O95" s="3">
        <f>SUM(C95+D95+E95+F95)</f>
        <v>965</v>
      </c>
      <c r="P95" s="3">
        <f>SUM($G95+$H95+$I95+$J95)</f>
        <v>1085</v>
      </c>
      <c r="Q95" s="3">
        <f>SUM(K95+L95+M95+N95)</f>
        <v>1100</v>
      </c>
      <c r="R95" s="5">
        <v>50.6</v>
      </c>
      <c r="S95" s="5">
        <v>36.4</v>
      </c>
      <c r="T95" s="5">
        <v>5.5</v>
      </c>
      <c r="U95" s="5">
        <v>7.6</v>
      </c>
      <c r="V95" s="5">
        <v>46.1</v>
      </c>
      <c r="W95" s="5">
        <v>36.4</v>
      </c>
      <c r="X95" s="5">
        <v>8</v>
      </c>
      <c r="Y95" s="5">
        <v>9.5</v>
      </c>
      <c r="Z95" s="5">
        <v>51.9</v>
      </c>
      <c r="AA95" s="5">
        <v>30.5</v>
      </c>
      <c r="AB95" s="5">
        <v>8.3000000000000007</v>
      </c>
      <c r="AC95" s="5">
        <v>9.3000000000000007</v>
      </c>
      <c r="AD95" t="str">
        <f>SUBSTITUTE($B95,"'","&amp;apos;")</f>
        <v>DECATUR, AL</v>
      </c>
      <c r="AE95" t="str">
        <f>CONCATENATE("",$A95,": {name: '",$AD95,"', data:[")</f>
        <v>CBSA19460: {name: 'DECATUR, AL', data:[</v>
      </c>
      <c r="AF95" t="str">
        <f>CONCATENATE("[",$R95,",",$V95,",",$Z95,"]")</f>
        <v>[50.6,46.1,51.9]</v>
      </c>
      <c r="AG95" t="str">
        <f>CONCATENATE("[",$S95,",",$W95,",",$AA95,"]")</f>
        <v>[36.4,36.4,30.5]</v>
      </c>
      <c r="AH95" t="str">
        <f>CONCATENATE("[",$T95,",",$X95,",",$AB95,"]")</f>
        <v>[5.5,8,8.3]</v>
      </c>
      <c r="AI95" t="str">
        <f>CONCATENATE("[",$U95,",",$Y95,",",$AC95,"]")</f>
        <v>[7.6,9.5,9.3]</v>
      </c>
      <c r="AJ95" t="s">
        <v>3</v>
      </c>
      <c r="AK95" t="str">
        <f t="shared" si="1"/>
        <v>CBSA19460: {name: 'DECATUR, AL', data:[[50.6,46.1,51.9],[36.4,36.4,30.5],[5.5,8,8.3],[7.6,9.5,9.3]]},</v>
      </c>
    </row>
    <row r="96" spans="1:37">
      <c r="A96" t="s">
        <v>494</v>
      </c>
      <c r="B96" t="s">
        <v>102</v>
      </c>
      <c r="C96">
        <v>448</v>
      </c>
      <c r="D96">
        <v>288</v>
      </c>
      <c r="E96">
        <v>33</v>
      </c>
      <c r="F96">
        <v>52</v>
      </c>
      <c r="G96" s="2">
        <v>508</v>
      </c>
      <c r="H96" s="2">
        <v>327</v>
      </c>
      <c r="I96" s="2">
        <v>37</v>
      </c>
      <c r="J96" s="2">
        <v>59</v>
      </c>
      <c r="K96" s="2">
        <v>584</v>
      </c>
      <c r="L96" s="2">
        <v>233</v>
      </c>
      <c r="M96" s="2">
        <v>31</v>
      </c>
      <c r="N96" s="2">
        <v>57</v>
      </c>
      <c r="O96" s="3">
        <f>SUM(C96+D96+E96+F96)</f>
        <v>821</v>
      </c>
      <c r="P96" s="3">
        <f>SUM($G96+$H96+$I96+$J96)</f>
        <v>931</v>
      </c>
      <c r="Q96" s="3">
        <f>SUM(K96+L96+M96+N96)</f>
        <v>905</v>
      </c>
      <c r="R96" s="5">
        <v>54.6</v>
      </c>
      <c r="S96" s="5">
        <v>35.1</v>
      </c>
      <c r="T96" s="5">
        <v>4</v>
      </c>
      <c r="U96" s="5">
        <v>6.3</v>
      </c>
      <c r="V96" s="5">
        <v>54.6</v>
      </c>
      <c r="W96" s="5">
        <v>35.1</v>
      </c>
      <c r="X96" s="5">
        <v>4</v>
      </c>
      <c r="Y96" s="5">
        <v>6.3</v>
      </c>
      <c r="Z96" s="5">
        <v>64.5</v>
      </c>
      <c r="AA96" s="5">
        <v>25.7</v>
      </c>
      <c r="AB96" s="5">
        <v>3.4</v>
      </c>
      <c r="AC96" s="5">
        <v>6.3</v>
      </c>
      <c r="AD96" t="str">
        <f>SUBSTITUTE($B96,"'","&amp;apos;")</f>
        <v>DECATUR, IL</v>
      </c>
      <c r="AE96" t="str">
        <f>CONCATENATE("",$A96,": {name: '",$AD96,"', data:[")</f>
        <v>CBSA19500: {name: 'DECATUR, IL', data:[</v>
      </c>
      <c r="AF96" t="str">
        <f>CONCATENATE("[",$R96,",",$V96,",",$Z96,"]")</f>
        <v>[54.6,54.6,64.5]</v>
      </c>
      <c r="AG96" t="str">
        <f>CONCATENATE("[",$S96,",",$W96,",",$AA96,"]")</f>
        <v>[35.1,35.1,25.7]</v>
      </c>
      <c r="AH96" t="str">
        <f>CONCATENATE("[",$T96,",",$X96,",",$AB96,"]")</f>
        <v>[4,4,3.4]</v>
      </c>
      <c r="AI96" t="str">
        <f>CONCATENATE("[",$U96,",",$Y96,",",$AC96,"]")</f>
        <v>[6.3,6.3,6.3]</v>
      </c>
      <c r="AJ96" t="s">
        <v>3</v>
      </c>
      <c r="AK96" t="str">
        <f t="shared" si="1"/>
        <v>CBSA19500: {name: 'DECATUR, IL', data:[[54.6,54.6,64.5],[35.1,35.1,25.7],[4,4,3.4],[6.3,6.3,6.3]]},</v>
      </c>
    </row>
    <row r="97" spans="1:37">
      <c r="A97" t="s">
        <v>495</v>
      </c>
      <c r="B97" t="s">
        <v>103</v>
      </c>
      <c r="C97">
        <v>1015</v>
      </c>
      <c r="D97">
        <v>1245</v>
      </c>
      <c r="E97">
        <v>121</v>
      </c>
      <c r="F97">
        <v>242</v>
      </c>
      <c r="G97" s="2">
        <v>1286</v>
      </c>
      <c r="H97" s="2">
        <v>1213</v>
      </c>
      <c r="I97" s="2">
        <v>103</v>
      </c>
      <c r="J97" s="2">
        <v>333</v>
      </c>
      <c r="K97" s="2">
        <v>1989</v>
      </c>
      <c r="L97" s="2">
        <v>1164</v>
      </c>
      <c r="M97" s="2">
        <v>81</v>
      </c>
      <c r="N97" s="2">
        <v>450</v>
      </c>
      <c r="O97" s="3">
        <f>SUM(C97+D97+E97+F97)</f>
        <v>2623</v>
      </c>
      <c r="P97" s="3">
        <f>SUM($G97+$H97+$I97+$J97)</f>
        <v>2935</v>
      </c>
      <c r="Q97" s="3">
        <f>SUM(K97+L97+M97+N97)</f>
        <v>3684</v>
      </c>
      <c r="R97" s="5">
        <v>38.700000000000003</v>
      </c>
      <c r="S97" s="5">
        <v>47.5</v>
      </c>
      <c r="T97" s="5">
        <v>4.5999999999999996</v>
      </c>
      <c r="U97" s="5">
        <v>9.1999999999999993</v>
      </c>
      <c r="V97" s="5">
        <v>43.8</v>
      </c>
      <c r="W97" s="5">
        <v>41.3</v>
      </c>
      <c r="X97" s="5">
        <v>3.5</v>
      </c>
      <c r="Y97" s="5">
        <v>11.3</v>
      </c>
      <c r="Z97" s="5">
        <v>54</v>
      </c>
      <c r="AA97" s="5">
        <v>31.6</v>
      </c>
      <c r="AB97" s="5">
        <v>2.2000000000000002</v>
      </c>
      <c r="AC97" s="5">
        <v>12.2</v>
      </c>
      <c r="AD97" t="str">
        <f>SUBSTITUTE($B97,"'","&amp;apos;")</f>
        <v>DELTONA-DAYTONA BEACH-ORMOND BEACH, FL</v>
      </c>
      <c r="AE97" t="str">
        <f>CONCATENATE("",$A97,": {name: '",$AD97,"', data:[")</f>
        <v>CBSA19660: {name: 'DELTONA-DAYTONA BEACH-ORMOND BEACH, FL', data:[</v>
      </c>
      <c r="AF97" t="str">
        <f>CONCATENATE("[",$R97,",",$V97,",",$Z97,"]")</f>
        <v>[38.7,43.8,54]</v>
      </c>
      <c r="AG97" t="str">
        <f>CONCATENATE("[",$S97,",",$W97,",",$AA97,"]")</f>
        <v>[47.5,41.3,31.6]</v>
      </c>
      <c r="AH97" t="str">
        <f>CONCATENATE("[",$T97,",",$X97,",",$AB97,"]")</f>
        <v>[4.6,3.5,2.2]</v>
      </c>
      <c r="AI97" t="str">
        <f>CONCATENATE("[",$U97,",",$Y97,",",$AC97,"]")</f>
        <v>[9.2,11.3,12.2]</v>
      </c>
      <c r="AJ97" t="s">
        <v>3</v>
      </c>
      <c r="AK97" t="str">
        <f t="shared" si="1"/>
        <v>CBSA19660: {name: 'DELTONA-DAYTONA BEACH-ORMOND BEACH, FL', data:[[38.7,43.8,54],[47.5,41.3,31.6],[4.6,3.5,2.2],[9.2,11.3,12.2]]},</v>
      </c>
    </row>
    <row r="98" spans="1:37">
      <c r="A98" t="s">
        <v>496</v>
      </c>
      <c r="B98" t="s">
        <v>104</v>
      </c>
      <c r="C98">
        <v>14416</v>
      </c>
      <c r="D98">
        <v>10930</v>
      </c>
      <c r="E98">
        <v>58</v>
      </c>
      <c r="F98">
        <v>2295</v>
      </c>
      <c r="G98" s="2">
        <v>21204</v>
      </c>
      <c r="H98" s="2">
        <v>11547</v>
      </c>
      <c r="I98" s="2">
        <v>75</v>
      </c>
      <c r="J98" s="2">
        <v>2718</v>
      </c>
      <c r="K98" s="2">
        <v>30043</v>
      </c>
      <c r="L98" s="2">
        <v>10841</v>
      </c>
      <c r="M98" s="2">
        <v>103</v>
      </c>
      <c r="N98" s="2">
        <v>3556</v>
      </c>
      <c r="O98" s="3">
        <f>SUM(C98+D98+E98+F98)</f>
        <v>27699</v>
      </c>
      <c r="P98" s="3">
        <f>SUM($G98+$H98+$I98+$J98)</f>
        <v>35544</v>
      </c>
      <c r="Q98" s="3">
        <f>SUM(K98+L98+M98+N98)</f>
        <v>44543</v>
      </c>
      <c r="R98" s="5">
        <v>52</v>
      </c>
      <c r="S98" s="5">
        <v>39.5</v>
      </c>
      <c r="T98" s="5">
        <v>0.2</v>
      </c>
      <c r="U98" s="5">
        <v>8.3000000000000007</v>
      </c>
      <c r="V98" s="5">
        <v>59.7</v>
      </c>
      <c r="W98" s="5">
        <v>32.5</v>
      </c>
      <c r="X98" s="5">
        <v>0.2</v>
      </c>
      <c r="Y98" s="5">
        <v>7.6</v>
      </c>
      <c r="Z98" s="5">
        <v>67.400000000000006</v>
      </c>
      <c r="AA98" s="5">
        <v>24.3</v>
      </c>
      <c r="AB98" s="5">
        <v>0.2</v>
      </c>
      <c r="AC98" s="5">
        <v>8</v>
      </c>
      <c r="AD98" t="str">
        <f>SUBSTITUTE($B98,"'","&amp;apos;")</f>
        <v>DENVER-AURORA-BROOMFIELD, CO</v>
      </c>
      <c r="AE98" t="str">
        <f>CONCATENATE("",$A98,": {name: '",$AD98,"', data:[")</f>
        <v>CBSA19740: {name: 'DENVER-AURORA-BROOMFIELD, CO', data:[</v>
      </c>
      <c r="AF98" t="str">
        <f>CONCATENATE("[",$R98,",",$V98,",",$Z98,"]")</f>
        <v>[52,59.7,67.4]</v>
      </c>
      <c r="AG98" t="str">
        <f>CONCATENATE("[",$S98,",",$W98,",",$AA98,"]")</f>
        <v>[39.5,32.5,24.3]</v>
      </c>
      <c r="AH98" t="str">
        <f>CONCATENATE("[",$T98,",",$X98,",",$AB98,"]")</f>
        <v>[0.2,0.2,0.2]</v>
      </c>
      <c r="AI98" t="str">
        <f>CONCATENATE("[",$U98,",",$Y98,",",$AC98,"]")</f>
        <v>[8.3,7.6,8]</v>
      </c>
      <c r="AJ98" t="s">
        <v>3</v>
      </c>
      <c r="AK98" t="str">
        <f t="shared" si="1"/>
        <v>CBSA19740: {name: 'DENVER-AURORA-BROOMFIELD, CO', data:[[52,59.7,67.4],[39.5,32.5,24.3],[0.2,0.2,0.2],[8.3,7.6,8]]},</v>
      </c>
    </row>
    <row r="99" spans="1:37">
      <c r="A99" t="s">
        <v>497</v>
      </c>
      <c r="B99" t="s">
        <v>105</v>
      </c>
      <c r="C99">
        <v>3249</v>
      </c>
      <c r="D99">
        <v>2131</v>
      </c>
      <c r="E99">
        <v>131</v>
      </c>
      <c r="F99">
        <v>332</v>
      </c>
      <c r="G99" s="2">
        <v>4381</v>
      </c>
      <c r="H99" s="2">
        <v>1978</v>
      </c>
      <c r="I99" s="2">
        <v>170</v>
      </c>
      <c r="J99" s="2">
        <v>390</v>
      </c>
      <c r="K99" s="2">
        <v>6250</v>
      </c>
      <c r="L99" s="2">
        <v>1601</v>
      </c>
      <c r="M99" s="2">
        <v>223</v>
      </c>
      <c r="N99" s="2">
        <v>475</v>
      </c>
      <c r="O99" s="3">
        <f>SUM(C99+D99+E99+F99)</f>
        <v>5843</v>
      </c>
      <c r="P99" s="3">
        <f>SUM($G99+$H99+$I99+$J99)</f>
        <v>6919</v>
      </c>
      <c r="Q99" s="3">
        <f>SUM(K99+L99+M99+N99)</f>
        <v>8549</v>
      </c>
      <c r="R99" s="5">
        <v>55.6</v>
      </c>
      <c r="S99" s="5">
        <v>36.5</v>
      </c>
      <c r="T99" s="5">
        <v>2.2000000000000002</v>
      </c>
      <c r="U99" s="5">
        <v>5.7</v>
      </c>
      <c r="V99" s="5">
        <v>63.3</v>
      </c>
      <c r="W99" s="5">
        <v>28.6</v>
      </c>
      <c r="X99" s="5">
        <v>2.5</v>
      </c>
      <c r="Y99" s="5">
        <v>5.6</v>
      </c>
      <c r="Z99" s="5">
        <v>73.099999999999994</v>
      </c>
      <c r="AA99" s="5">
        <v>18.7</v>
      </c>
      <c r="AB99" s="5">
        <v>2.6</v>
      </c>
      <c r="AC99" s="5">
        <v>5.6</v>
      </c>
      <c r="AD99" t="str">
        <f>SUBSTITUTE($B99,"'","&amp;apos;")</f>
        <v>DES MOINES-WEST DES MOINES, IA</v>
      </c>
      <c r="AE99" t="str">
        <f>CONCATENATE("",$A99,": {name: '",$AD99,"', data:[")</f>
        <v>CBSA19780: {name: 'DES MOINES-WEST DES MOINES, IA', data:[</v>
      </c>
      <c r="AF99" t="str">
        <f>CONCATENATE("[",$R99,",",$V99,",",$Z99,"]")</f>
        <v>[55.6,63.3,73.1]</v>
      </c>
      <c r="AG99" t="str">
        <f>CONCATENATE("[",$S99,",",$W99,",",$AA99,"]")</f>
        <v>[36.5,28.6,18.7]</v>
      </c>
      <c r="AH99" t="str">
        <f>CONCATENATE("[",$T99,",",$X99,",",$AB99,"]")</f>
        <v>[2.2,2.5,2.6]</v>
      </c>
      <c r="AI99" t="str">
        <f>CONCATENATE("[",$U99,",",$Y99,",",$AC99,"]")</f>
        <v>[5.7,5.6,5.6]</v>
      </c>
      <c r="AJ99" t="s">
        <v>3</v>
      </c>
      <c r="AK99" t="str">
        <f t="shared" si="1"/>
        <v>CBSA19780: {name: 'DES MOINES-WEST DES MOINES, IA', data:[[55.6,63.3,73.1],[36.5,28.6,18.7],[2.2,2.5,2.6],[5.7,5.6,5.6]]},</v>
      </c>
    </row>
    <row r="100" spans="1:37">
      <c r="A100" t="s">
        <v>498</v>
      </c>
      <c r="B100" t="s">
        <v>106</v>
      </c>
      <c r="C100">
        <v>2986</v>
      </c>
      <c r="D100">
        <v>4143</v>
      </c>
      <c r="E100">
        <v>12</v>
      </c>
      <c r="F100">
        <v>252</v>
      </c>
      <c r="G100" s="2">
        <v>4064</v>
      </c>
      <c r="H100" s="2">
        <v>4136</v>
      </c>
      <c r="I100" s="2">
        <v>16</v>
      </c>
      <c r="J100" s="2">
        <v>267</v>
      </c>
      <c r="K100" s="2">
        <v>5865</v>
      </c>
      <c r="L100" s="2">
        <v>4014</v>
      </c>
      <c r="M100" s="2">
        <v>14</v>
      </c>
      <c r="N100" s="2">
        <v>384</v>
      </c>
      <c r="O100" s="3">
        <f>SUM(C100+D100+E100+F100)</f>
        <v>7393</v>
      </c>
      <c r="P100" s="3">
        <f>SUM($G100+$H100+$I100+$J100)</f>
        <v>8483</v>
      </c>
      <c r="Q100" s="3">
        <f>SUM(K100+L100+M100+N100)</f>
        <v>10277</v>
      </c>
      <c r="R100" s="5">
        <v>40.4</v>
      </c>
      <c r="S100" s="5">
        <v>56</v>
      </c>
      <c r="T100" s="5">
        <v>0.2</v>
      </c>
      <c r="U100" s="5">
        <v>3.4</v>
      </c>
      <c r="V100" s="5">
        <v>47.9</v>
      </c>
      <c r="W100" s="5">
        <v>48.8</v>
      </c>
      <c r="X100" s="5">
        <v>0.2</v>
      </c>
      <c r="Y100" s="5">
        <v>3.1</v>
      </c>
      <c r="Z100" s="5">
        <v>57.1</v>
      </c>
      <c r="AA100" s="5">
        <v>39.1</v>
      </c>
      <c r="AB100" s="5">
        <v>0.1</v>
      </c>
      <c r="AC100" s="5">
        <v>3.7</v>
      </c>
      <c r="AD100" t="str">
        <f>SUBSTITUTE($B100,"'","&amp;apos;")</f>
        <v>DETROIT-LIVONIA-DEARBORN, MI</v>
      </c>
      <c r="AE100" t="str">
        <f>CONCATENATE("",$A100,": {name: '",$AD100,"', data:[")</f>
        <v>CBSA19804: {name: 'DETROIT-LIVONIA-DEARBORN, MI', data:[</v>
      </c>
      <c r="AF100" t="str">
        <f>CONCATENATE("[",$R100,",",$V100,",",$Z100,"]")</f>
        <v>[40.4,47.9,57.1]</v>
      </c>
      <c r="AG100" t="str">
        <f>CONCATENATE("[",$S100,",",$W100,",",$AA100,"]")</f>
        <v>[56,48.8,39.1]</v>
      </c>
      <c r="AH100" t="str">
        <f>CONCATENATE("[",$T100,",",$X100,",",$AB100,"]")</f>
        <v>[0.2,0.2,0.1]</v>
      </c>
      <c r="AI100" t="str">
        <f>CONCATENATE("[",$U100,",",$Y100,",",$AC100,"]")</f>
        <v>[3.4,3.1,3.7]</v>
      </c>
      <c r="AJ100" t="s">
        <v>3</v>
      </c>
      <c r="AK100" t="str">
        <f t="shared" si="1"/>
        <v>CBSA19804: {name: 'DETROIT-LIVONIA-DEARBORN, MI', data:[[40.4,47.9,57.1],[56,48.8,39.1],[0.2,0.2,0.1],[3.4,3.1,3.7]]},</v>
      </c>
    </row>
    <row r="101" spans="1:37">
      <c r="A101" t="s">
        <v>499</v>
      </c>
      <c r="B101" t="s">
        <v>107</v>
      </c>
      <c r="C101">
        <v>410</v>
      </c>
      <c r="D101">
        <v>295</v>
      </c>
      <c r="E101">
        <v>67</v>
      </c>
      <c r="F101">
        <v>171</v>
      </c>
      <c r="G101" s="2">
        <v>419</v>
      </c>
      <c r="H101" s="2">
        <v>274</v>
      </c>
      <c r="I101" s="2">
        <v>85</v>
      </c>
      <c r="J101" s="2">
        <v>169</v>
      </c>
      <c r="K101" s="2">
        <v>543</v>
      </c>
      <c r="L101" s="2">
        <v>187</v>
      </c>
      <c r="M101" s="2">
        <v>78</v>
      </c>
      <c r="N101" s="2">
        <v>182</v>
      </c>
      <c r="O101" s="3">
        <f>SUM(C101+D101+E101+F101)</f>
        <v>943</v>
      </c>
      <c r="P101" s="3">
        <f>SUM($G101+$H101+$I101+$J101)</f>
        <v>947</v>
      </c>
      <c r="Q101" s="3">
        <f>SUM(K101+L101+M101+N101)</f>
        <v>990</v>
      </c>
      <c r="R101" s="5">
        <v>43.5</v>
      </c>
      <c r="S101" s="5">
        <v>31.3</v>
      </c>
      <c r="T101" s="5">
        <v>7.1</v>
      </c>
      <c r="U101" s="5">
        <v>18.100000000000001</v>
      </c>
      <c r="V101" s="5">
        <v>44.2</v>
      </c>
      <c r="W101" s="5">
        <v>28.9</v>
      </c>
      <c r="X101" s="5">
        <v>9</v>
      </c>
      <c r="Y101" s="5">
        <v>17.8</v>
      </c>
      <c r="Z101" s="5">
        <v>54.8</v>
      </c>
      <c r="AA101" s="5">
        <v>18.899999999999999</v>
      </c>
      <c r="AB101" s="5">
        <v>7.9</v>
      </c>
      <c r="AC101" s="5">
        <v>18.399999999999999</v>
      </c>
      <c r="AD101" t="str">
        <f>SUBSTITUTE($B101,"'","&amp;apos;")</f>
        <v>DOTHAN, AL</v>
      </c>
      <c r="AE101" t="str">
        <f>CONCATENATE("",$A101,": {name: '",$AD101,"', data:[")</f>
        <v>CBSA20020: {name: 'DOTHAN, AL', data:[</v>
      </c>
      <c r="AF101" t="str">
        <f>CONCATENATE("[",$R101,",",$V101,",",$Z101,"]")</f>
        <v>[43.5,44.2,54.8]</v>
      </c>
      <c r="AG101" t="str">
        <f>CONCATENATE("[",$S101,",",$W101,",",$AA101,"]")</f>
        <v>[31.3,28.9,18.9]</v>
      </c>
      <c r="AH101" t="str">
        <f>CONCATENATE("[",$T101,",",$X101,",",$AB101,"]")</f>
        <v>[7.1,9,7.9]</v>
      </c>
      <c r="AI101" t="str">
        <f>CONCATENATE("[",$U101,",",$Y101,",",$AC101,"]")</f>
        <v>[18.1,17.8,18.4]</v>
      </c>
      <c r="AJ101" t="s">
        <v>3</v>
      </c>
      <c r="AK101" t="str">
        <f t="shared" si="1"/>
        <v>CBSA20020: {name: 'DOTHAN, AL', data:[[43.5,44.2,54.8],[31.3,28.9,18.9],[7.1,9,7.9],[18.1,17.8,18.4]]},</v>
      </c>
    </row>
    <row r="102" spans="1:37">
      <c r="A102" t="s">
        <v>500</v>
      </c>
      <c r="B102" t="s">
        <v>108</v>
      </c>
      <c r="C102">
        <v>350</v>
      </c>
      <c r="D102">
        <v>384</v>
      </c>
      <c r="E102">
        <v>173</v>
      </c>
      <c r="F102">
        <v>287</v>
      </c>
      <c r="G102" s="2">
        <v>483</v>
      </c>
      <c r="H102" s="2">
        <v>343</v>
      </c>
      <c r="I102" s="2">
        <v>287</v>
      </c>
      <c r="J102" s="2">
        <v>342</v>
      </c>
      <c r="K102" s="2">
        <v>560</v>
      </c>
      <c r="L102" s="2">
        <v>327</v>
      </c>
      <c r="M102" s="2">
        <v>249</v>
      </c>
      <c r="N102" s="2">
        <v>349</v>
      </c>
      <c r="O102" s="3">
        <f>SUM(C102+D102+E102+F102)</f>
        <v>1194</v>
      </c>
      <c r="P102" s="3">
        <f>SUM($G102+$H102+$I102+$J102)</f>
        <v>1455</v>
      </c>
      <c r="Q102" s="3">
        <f>SUM(K102+L102+M102+N102)</f>
        <v>1485</v>
      </c>
      <c r="R102" s="5">
        <v>29.3</v>
      </c>
      <c r="S102" s="5">
        <v>32.200000000000003</v>
      </c>
      <c r="T102" s="5">
        <v>14.5</v>
      </c>
      <c r="U102" s="5">
        <v>24</v>
      </c>
      <c r="V102" s="5">
        <v>33.200000000000003</v>
      </c>
      <c r="W102" s="5">
        <v>23.6</v>
      </c>
      <c r="X102" s="5">
        <v>19.7</v>
      </c>
      <c r="Y102" s="5">
        <v>23.5</v>
      </c>
      <c r="Z102" s="5">
        <v>37.700000000000003</v>
      </c>
      <c r="AA102" s="5">
        <v>22</v>
      </c>
      <c r="AB102" s="5">
        <v>16.8</v>
      </c>
      <c r="AC102" s="5">
        <v>23.5</v>
      </c>
      <c r="AD102" t="str">
        <f>SUBSTITUTE($B102,"'","&amp;apos;")</f>
        <v>DOVER, DE</v>
      </c>
      <c r="AE102" t="str">
        <f>CONCATENATE("",$A102,": {name: '",$AD102,"', data:[")</f>
        <v>CBSA20100: {name: 'DOVER, DE', data:[</v>
      </c>
      <c r="AF102" t="str">
        <f>CONCATENATE("[",$R102,",",$V102,",",$Z102,"]")</f>
        <v>[29.3,33.2,37.7]</v>
      </c>
      <c r="AG102" t="str">
        <f>CONCATENATE("[",$S102,",",$W102,",",$AA102,"]")</f>
        <v>[32.2,23.6,22]</v>
      </c>
      <c r="AH102" t="str">
        <f>CONCATENATE("[",$T102,",",$X102,",",$AB102,"]")</f>
        <v>[14.5,19.7,16.8]</v>
      </c>
      <c r="AI102" t="str">
        <f>CONCATENATE("[",$U102,",",$Y102,",",$AC102,"]")</f>
        <v>[24,23.5,23.5]</v>
      </c>
      <c r="AJ102" t="s">
        <v>3</v>
      </c>
      <c r="AK102" t="str">
        <f t="shared" si="1"/>
        <v>CBSA20100: {name: 'DOVER, DE', data:[[29.3,33.2,37.7],[32.2,23.6,22],[14.5,19.7,16.8],[24,23.5,23.5]]},</v>
      </c>
    </row>
    <row r="103" spans="1:37">
      <c r="A103" t="s">
        <v>501</v>
      </c>
      <c r="B103" t="s">
        <v>109</v>
      </c>
      <c r="C103">
        <v>768</v>
      </c>
      <c r="D103">
        <v>198</v>
      </c>
      <c r="E103">
        <v>20</v>
      </c>
      <c r="F103">
        <v>45</v>
      </c>
      <c r="G103" s="2">
        <v>861</v>
      </c>
      <c r="H103" s="2">
        <v>168</v>
      </c>
      <c r="I103" s="2">
        <v>35</v>
      </c>
      <c r="J103" s="2">
        <v>35</v>
      </c>
      <c r="K103" s="2">
        <v>887</v>
      </c>
      <c r="L103" s="2">
        <v>97</v>
      </c>
      <c r="M103" s="2">
        <v>32</v>
      </c>
      <c r="N103" s="2">
        <v>47</v>
      </c>
      <c r="O103" s="3">
        <f>SUM(C103+D103+E103+F103)</f>
        <v>1031</v>
      </c>
      <c r="P103" s="3">
        <f>SUM($G103+$H103+$I103+$J103)</f>
        <v>1099</v>
      </c>
      <c r="Q103" s="3">
        <f>SUM(K103+L103+M103+N103)</f>
        <v>1063</v>
      </c>
      <c r="R103" s="5">
        <v>74.5</v>
      </c>
      <c r="S103" s="5">
        <v>19.2</v>
      </c>
      <c r="T103" s="5">
        <v>1.9</v>
      </c>
      <c r="U103" s="5">
        <v>4.4000000000000004</v>
      </c>
      <c r="V103" s="5">
        <v>78.3</v>
      </c>
      <c r="W103" s="5">
        <v>15.3</v>
      </c>
      <c r="X103" s="5">
        <v>3.2</v>
      </c>
      <c r="Y103" s="5">
        <v>3.2</v>
      </c>
      <c r="Z103" s="5">
        <v>83.4</v>
      </c>
      <c r="AA103" s="5">
        <v>9.1</v>
      </c>
      <c r="AB103" s="5">
        <v>3</v>
      </c>
      <c r="AC103" s="5">
        <v>4.4000000000000004</v>
      </c>
      <c r="AD103" t="str">
        <f>SUBSTITUTE($B103,"'","&amp;apos;")</f>
        <v>DUBUQUE, IA</v>
      </c>
      <c r="AE103" t="str">
        <f>CONCATENATE("",$A103,": {name: '",$AD103,"', data:[")</f>
        <v>CBSA20220: {name: 'DUBUQUE, IA', data:[</v>
      </c>
      <c r="AF103" t="str">
        <f>CONCATENATE("[",$R103,",",$V103,",",$Z103,"]")</f>
        <v>[74.5,78.3,83.4]</v>
      </c>
      <c r="AG103" t="str">
        <f>CONCATENATE("[",$S103,",",$W103,",",$AA103,"]")</f>
        <v>[19.2,15.3,9.1]</v>
      </c>
      <c r="AH103" t="str">
        <f>CONCATENATE("[",$T103,",",$X103,",",$AB103,"]")</f>
        <v>[1.9,3.2,3]</v>
      </c>
      <c r="AI103" t="str">
        <f>CONCATENATE("[",$U103,",",$Y103,",",$AC103,"]")</f>
        <v>[4.4,3.2,4.4]</v>
      </c>
      <c r="AJ103" t="s">
        <v>3</v>
      </c>
      <c r="AK103" t="str">
        <f t="shared" si="1"/>
        <v>CBSA20220: {name: 'DUBUQUE, IA', data:[[74.5,78.3,83.4],[19.2,15.3,9.1],[1.9,3.2,3],[4.4,3.2,4.4]]},</v>
      </c>
    </row>
    <row r="104" spans="1:37">
      <c r="A104" t="s">
        <v>502</v>
      </c>
      <c r="B104" t="s">
        <v>110</v>
      </c>
      <c r="C104">
        <v>1116</v>
      </c>
      <c r="D104">
        <v>518</v>
      </c>
      <c r="E104">
        <v>76</v>
      </c>
      <c r="F104">
        <v>138</v>
      </c>
      <c r="G104" s="2">
        <v>1287</v>
      </c>
      <c r="H104" s="2">
        <v>522</v>
      </c>
      <c r="I104" s="2">
        <v>87</v>
      </c>
      <c r="J104" s="2">
        <v>146</v>
      </c>
      <c r="K104" s="2">
        <v>1657</v>
      </c>
      <c r="L104" s="2">
        <v>470</v>
      </c>
      <c r="M104" s="2">
        <v>109</v>
      </c>
      <c r="N104" s="2">
        <v>194</v>
      </c>
      <c r="O104" s="3">
        <f>SUM(C104+D104+E104+F104)</f>
        <v>1848</v>
      </c>
      <c r="P104" s="3">
        <f>SUM($G104+$H104+$I104+$J104)</f>
        <v>2042</v>
      </c>
      <c r="Q104" s="3">
        <f>SUM(K104+L104+M104+N104)</f>
        <v>2430</v>
      </c>
      <c r="R104" s="5">
        <v>60.4</v>
      </c>
      <c r="S104" s="5">
        <v>28</v>
      </c>
      <c r="T104" s="5">
        <v>4.0999999999999996</v>
      </c>
      <c r="U104" s="5">
        <v>7.5</v>
      </c>
      <c r="V104" s="5">
        <v>63</v>
      </c>
      <c r="W104" s="5">
        <v>25.6</v>
      </c>
      <c r="X104" s="5">
        <v>4.3</v>
      </c>
      <c r="Y104" s="5">
        <v>7.1</v>
      </c>
      <c r="Z104" s="5">
        <v>68.2</v>
      </c>
      <c r="AA104" s="5">
        <v>19.3</v>
      </c>
      <c r="AB104" s="5">
        <v>4.5</v>
      </c>
      <c r="AC104" s="5">
        <v>8</v>
      </c>
      <c r="AD104" t="str">
        <f>SUBSTITUTE($B104,"'","&amp;apos;")</f>
        <v>DULUTH, MN-WI</v>
      </c>
      <c r="AE104" t="str">
        <f>CONCATENATE("",$A104,": {name: '",$AD104,"', data:[")</f>
        <v>CBSA20260: {name: 'DULUTH, MN-WI', data:[</v>
      </c>
      <c r="AF104" t="str">
        <f>CONCATENATE("[",$R104,",",$V104,",",$Z104,"]")</f>
        <v>[60.4,63,68.2]</v>
      </c>
      <c r="AG104" t="str">
        <f>CONCATENATE("[",$S104,",",$W104,",",$AA104,"]")</f>
        <v>[28,25.6,19.3]</v>
      </c>
      <c r="AH104" t="str">
        <f>CONCATENATE("[",$T104,",",$X104,",",$AB104,"]")</f>
        <v>[4.1,4.3,4.5]</v>
      </c>
      <c r="AI104" t="str">
        <f>CONCATENATE("[",$U104,",",$Y104,",",$AC104,"]")</f>
        <v>[7.5,7.1,8]</v>
      </c>
      <c r="AJ104" t="s">
        <v>3</v>
      </c>
      <c r="AK104" t="str">
        <f t="shared" si="1"/>
        <v>CBSA20260: {name: 'DULUTH, MN-WI', data:[[60.4,63,68.2],[28,25.6,19.3],[4.1,4.3,4.5],[7.5,7.1,8]]},</v>
      </c>
    </row>
    <row r="105" spans="1:37">
      <c r="A105" t="s">
        <v>503</v>
      </c>
      <c r="B105" t="s">
        <v>111</v>
      </c>
      <c r="C105">
        <v>2569</v>
      </c>
      <c r="D105">
        <v>871</v>
      </c>
      <c r="E105">
        <v>101</v>
      </c>
      <c r="F105">
        <v>188</v>
      </c>
      <c r="G105" s="2">
        <v>3134</v>
      </c>
      <c r="H105" s="2">
        <v>872</v>
      </c>
      <c r="I105" s="2">
        <v>140</v>
      </c>
      <c r="J105" s="2">
        <v>220</v>
      </c>
      <c r="K105" s="2">
        <v>4416</v>
      </c>
      <c r="L105" s="2">
        <v>767</v>
      </c>
      <c r="M105" s="2">
        <v>124</v>
      </c>
      <c r="N105" s="2">
        <v>301</v>
      </c>
      <c r="O105" s="3">
        <f>SUM(C105+D105+E105+F105)</f>
        <v>3729</v>
      </c>
      <c r="P105" s="3">
        <f>SUM($G105+$H105+$I105+$J105)</f>
        <v>4366</v>
      </c>
      <c r="Q105" s="3">
        <f>SUM(K105+L105+M105+N105)</f>
        <v>5608</v>
      </c>
      <c r="R105" s="5">
        <v>68.900000000000006</v>
      </c>
      <c r="S105" s="5">
        <v>23.4</v>
      </c>
      <c r="T105" s="5">
        <v>2.7</v>
      </c>
      <c r="U105" s="5">
        <v>5</v>
      </c>
      <c r="V105" s="5">
        <v>71.8</v>
      </c>
      <c r="W105" s="5">
        <v>20</v>
      </c>
      <c r="X105" s="5">
        <v>3.2</v>
      </c>
      <c r="Y105" s="5">
        <v>5</v>
      </c>
      <c r="Z105" s="5">
        <v>78.7</v>
      </c>
      <c r="AA105" s="5">
        <v>13.7</v>
      </c>
      <c r="AB105" s="5">
        <v>2.2000000000000002</v>
      </c>
      <c r="AC105" s="5">
        <v>5.4</v>
      </c>
      <c r="AD105" t="str">
        <f>SUBSTITUTE($B105,"'","&amp;apos;")</f>
        <v>DURHAM-CHAPEL HILL, NC</v>
      </c>
      <c r="AE105" t="str">
        <f>CONCATENATE("",$A105,": {name: '",$AD105,"', data:[")</f>
        <v>CBSA20500: {name: 'DURHAM-CHAPEL HILL, NC', data:[</v>
      </c>
      <c r="AF105" t="str">
        <f>CONCATENATE("[",$R105,",",$V105,",",$Z105,"]")</f>
        <v>[68.9,71.8,78.7]</v>
      </c>
      <c r="AG105" t="str">
        <f>CONCATENATE("[",$S105,",",$W105,",",$AA105,"]")</f>
        <v>[23.4,20,13.7]</v>
      </c>
      <c r="AH105" t="str">
        <f>CONCATENATE("[",$T105,",",$X105,",",$AB105,"]")</f>
        <v>[2.7,3.2,2.2]</v>
      </c>
      <c r="AI105" t="str">
        <f>CONCATENATE("[",$U105,",",$Y105,",",$AC105,"]")</f>
        <v>[5,5,5.4]</v>
      </c>
      <c r="AJ105" t="s">
        <v>3</v>
      </c>
      <c r="AK105" t="str">
        <f t="shared" si="1"/>
        <v>CBSA20500: {name: 'DURHAM-CHAPEL HILL, NC', data:[[68.9,71.8,78.7],[23.4,20,13.7],[2.7,3.2,2.2],[5,5,5.4]]},</v>
      </c>
    </row>
    <row r="106" spans="1:37">
      <c r="A106" t="s">
        <v>504</v>
      </c>
      <c r="B106" t="s">
        <v>112</v>
      </c>
      <c r="C106">
        <v>799</v>
      </c>
      <c r="D106">
        <v>186</v>
      </c>
      <c r="E106">
        <v>43</v>
      </c>
      <c r="F106">
        <v>47</v>
      </c>
      <c r="G106" s="2">
        <v>1035</v>
      </c>
      <c r="H106" s="2">
        <v>165</v>
      </c>
      <c r="I106" s="2">
        <v>65</v>
      </c>
      <c r="J106" s="2">
        <v>69</v>
      </c>
      <c r="K106" s="2">
        <v>1294</v>
      </c>
      <c r="L106" s="2">
        <v>151</v>
      </c>
      <c r="M106" s="2">
        <v>51</v>
      </c>
      <c r="N106" s="2">
        <v>84</v>
      </c>
      <c r="O106" s="3">
        <f>SUM(C106+D106+E106+F106)</f>
        <v>1075</v>
      </c>
      <c r="P106" s="3">
        <f>SUM($G106+$H106+$I106+$J106)</f>
        <v>1334</v>
      </c>
      <c r="Q106" s="3">
        <f>SUM(K106+L106+M106+N106)</f>
        <v>1580</v>
      </c>
      <c r="R106" s="5">
        <v>74.3</v>
      </c>
      <c r="S106" s="5">
        <v>17.3</v>
      </c>
      <c r="T106" s="5">
        <v>4</v>
      </c>
      <c r="U106" s="5">
        <v>4.4000000000000004</v>
      </c>
      <c r="V106" s="5">
        <v>77.599999999999994</v>
      </c>
      <c r="W106" s="5">
        <v>12.4</v>
      </c>
      <c r="X106" s="5">
        <v>4.9000000000000004</v>
      </c>
      <c r="Y106" s="5">
        <v>5.2</v>
      </c>
      <c r="Z106" s="5">
        <v>81.900000000000006</v>
      </c>
      <c r="AA106" s="5">
        <v>9.6</v>
      </c>
      <c r="AB106" s="5">
        <v>3.2</v>
      </c>
      <c r="AC106" s="5">
        <v>5.3</v>
      </c>
      <c r="AD106" t="str">
        <f>SUBSTITUTE($B106,"'","&amp;apos;")</f>
        <v>EAU CLAIRE, WI</v>
      </c>
      <c r="AE106" t="str">
        <f>CONCATENATE("",$A106,": {name: '",$AD106,"', data:[")</f>
        <v>CBSA20740: {name: 'EAU CLAIRE, WI', data:[</v>
      </c>
      <c r="AF106" t="str">
        <f>CONCATENATE("[",$R106,",",$V106,",",$Z106,"]")</f>
        <v>[74.3,77.6,81.9]</v>
      </c>
      <c r="AG106" t="str">
        <f>CONCATENATE("[",$S106,",",$W106,",",$AA106,"]")</f>
        <v>[17.3,12.4,9.6]</v>
      </c>
      <c r="AH106" t="str">
        <f>CONCATENATE("[",$T106,",",$X106,",",$AB106,"]")</f>
        <v>[4,4.9,3.2]</v>
      </c>
      <c r="AI106" t="str">
        <f>CONCATENATE("[",$U106,",",$Y106,",",$AC106,"]")</f>
        <v>[4.4,5.2,5.3]</v>
      </c>
      <c r="AJ106" t="s">
        <v>3</v>
      </c>
      <c r="AK106" t="str">
        <f t="shared" si="1"/>
        <v>CBSA20740: {name: 'EAU CLAIRE, WI', data:[[74.3,77.6,81.9],[17.3,12.4,9.6],[4,4.9,3.2],[4.4,5.2,5.3]]},</v>
      </c>
    </row>
    <row r="107" spans="1:37">
      <c r="A107" t="s">
        <v>505</v>
      </c>
      <c r="B107" t="s">
        <v>113</v>
      </c>
      <c r="C107">
        <v>9336</v>
      </c>
      <c r="D107">
        <v>4209</v>
      </c>
      <c r="E107">
        <v>180</v>
      </c>
      <c r="F107">
        <v>438</v>
      </c>
      <c r="G107" s="2">
        <v>10989</v>
      </c>
      <c r="H107" s="2">
        <v>3648</v>
      </c>
      <c r="I107" s="2">
        <v>205</v>
      </c>
      <c r="J107" s="2">
        <v>446</v>
      </c>
      <c r="K107" s="2">
        <v>14233</v>
      </c>
      <c r="L107" s="2">
        <v>3458</v>
      </c>
      <c r="M107" s="2">
        <v>260</v>
      </c>
      <c r="N107" s="2">
        <v>587</v>
      </c>
      <c r="O107" s="3">
        <f>SUM(C107+D107+E107+F107)</f>
        <v>14163</v>
      </c>
      <c r="P107" s="3">
        <f>SUM($G107+$H107+$I107+$J107)</f>
        <v>15288</v>
      </c>
      <c r="Q107" s="3">
        <f>SUM(K107+L107+M107+N107)</f>
        <v>18538</v>
      </c>
      <c r="R107" s="5">
        <v>65.900000000000006</v>
      </c>
      <c r="S107" s="5">
        <v>29.7</v>
      </c>
      <c r="T107" s="5">
        <v>1.3</v>
      </c>
      <c r="U107" s="5">
        <v>3.1</v>
      </c>
      <c r="V107" s="5">
        <v>71.900000000000006</v>
      </c>
      <c r="W107" s="5">
        <v>23.9</v>
      </c>
      <c r="X107" s="5">
        <v>1.3</v>
      </c>
      <c r="Y107" s="5">
        <v>2.9</v>
      </c>
      <c r="Z107" s="5">
        <v>76.8</v>
      </c>
      <c r="AA107" s="5">
        <v>18.7</v>
      </c>
      <c r="AB107" s="5">
        <v>1.4</v>
      </c>
      <c r="AC107" s="5">
        <v>3.2</v>
      </c>
      <c r="AD107" t="str">
        <f>SUBSTITUTE($B107,"'","&amp;apos;")</f>
        <v>EDISON-NEW BRUNSWICK, NJ</v>
      </c>
      <c r="AE107" t="str">
        <f>CONCATENATE("",$A107,": {name: '",$AD107,"', data:[")</f>
        <v>CBSA20764: {name: 'EDISON-NEW BRUNSWICK, NJ', data:[</v>
      </c>
      <c r="AF107" t="str">
        <f>CONCATENATE("[",$R107,",",$V107,",",$Z107,"]")</f>
        <v>[65.9,71.9,76.8]</v>
      </c>
      <c r="AG107" t="str">
        <f>CONCATENATE("[",$S107,",",$W107,",",$AA107,"]")</f>
        <v>[29.7,23.9,18.7]</v>
      </c>
      <c r="AH107" t="str">
        <f>CONCATENATE("[",$T107,",",$X107,",",$AB107,"]")</f>
        <v>[1.3,1.3,1.4]</v>
      </c>
      <c r="AI107" t="str">
        <f>CONCATENATE("[",$U107,",",$Y107,",",$AC107,"]")</f>
        <v>[3.1,2.9,3.2]</v>
      </c>
      <c r="AJ107" t="s">
        <v>3</v>
      </c>
      <c r="AK107" t="str">
        <f t="shared" si="1"/>
        <v>CBSA20764: {name: 'EDISON-NEW BRUNSWICK, NJ', data:[[65.9,71.9,76.8],[29.7,23.9,18.7],[1.3,1.3,1.4],[3.1,2.9,3.2]]},</v>
      </c>
    </row>
    <row r="108" spans="1:37">
      <c r="A108" t="s">
        <v>506</v>
      </c>
      <c r="B108" t="s">
        <v>114</v>
      </c>
      <c r="C108">
        <v>204</v>
      </c>
      <c r="D108">
        <v>637</v>
      </c>
      <c r="E108">
        <v>216</v>
      </c>
      <c r="F108">
        <v>86</v>
      </c>
      <c r="G108" s="2">
        <v>166</v>
      </c>
      <c r="H108" s="2">
        <v>548</v>
      </c>
      <c r="I108" s="2">
        <v>208</v>
      </c>
      <c r="J108" s="2">
        <v>98</v>
      </c>
      <c r="K108" s="2">
        <v>221</v>
      </c>
      <c r="L108" s="2">
        <v>432</v>
      </c>
      <c r="M108" s="2">
        <v>184</v>
      </c>
      <c r="N108" s="2">
        <v>98</v>
      </c>
      <c r="O108" s="3">
        <f>SUM(C108+D108+E108+F108)</f>
        <v>1143</v>
      </c>
      <c r="P108" s="3">
        <f>SUM($G108+$H108+$I108+$J108)</f>
        <v>1020</v>
      </c>
      <c r="Q108" s="3">
        <f>SUM(K108+L108+M108+N108)</f>
        <v>935</v>
      </c>
      <c r="R108" s="5">
        <v>17.8</v>
      </c>
      <c r="S108" s="5">
        <v>55.7</v>
      </c>
      <c r="T108" s="5">
        <v>18.899999999999999</v>
      </c>
      <c r="U108" s="5">
        <v>7.5</v>
      </c>
      <c r="V108" s="5">
        <v>16.3</v>
      </c>
      <c r="W108" s="5">
        <v>53.7</v>
      </c>
      <c r="X108" s="5">
        <v>20.399999999999999</v>
      </c>
      <c r="Y108" s="5">
        <v>9.6</v>
      </c>
      <c r="Z108" s="5">
        <v>23.6</v>
      </c>
      <c r="AA108" s="5">
        <v>46.2</v>
      </c>
      <c r="AB108" s="5">
        <v>19.7</v>
      </c>
      <c r="AC108" s="5">
        <v>10.5</v>
      </c>
      <c r="AD108" t="str">
        <f>SUBSTITUTE($B108,"'","&amp;apos;")</f>
        <v>EL CENTRO, CA</v>
      </c>
      <c r="AE108" t="str">
        <f>CONCATENATE("",$A108,": {name: '",$AD108,"', data:[")</f>
        <v>CBSA20940: {name: 'EL CENTRO, CA', data:[</v>
      </c>
      <c r="AF108" t="str">
        <f>CONCATENATE("[",$R108,",",$V108,",",$Z108,"]")</f>
        <v>[17.8,16.3,23.6]</v>
      </c>
      <c r="AG108" t="str">
        <f>CONCATENATE("[",$S108,",",$W108,",",$AA108,"]")</f>
        <v>[55.7,53.7,46.2]</v>
      </c>
      <c r="AH108" t="str">
        <f>CONCATENATE("[",$T108,",",$X108,",",$AB108,"]")</f>
        <v>[18.9,20.4,19.7]</v>
      </c>
      <c r="AI108" t="str">
        <f>CONCATENATE("[",$U108,",",$Y108,",",$AC108,"]")</f>
        <v>[7.5,9.6,10.5]</v>
      </c>
      <c r="AJ108" t="s">
        <v>3</v>
      </c>
      <c r="AK108" t="str">
        <f t="shared" si="1"/>
        <v>CBSA20940: {name: 'EL CENTRO, CA', data:[[17.8,16.3,23.6],[55.7,53.7,46.2],[18.9,20.4,19.7],[7.5,9.6,10.5]]},</v>
      </c>
    </row>
    <row r="109" spans="1:37">
      <c r="A109" t="s">
        <v>507</v>
      </c>
      <c r="B109" t="s">
        <v>115</v>
      </c>
      <c r="C109">
        <v>1054</v>
      </c>
      <c r="D109">
        <v>2327</v>
      </c>
      <c r="E109">
        <v>124</v>
      </c>
      <c r="F109">
        <v>1663</v>
      </c>
      <c r="G109" s="2">
        <v>1295</v>
      </c>
      <c r="H109" s="2">
        <v>2817</v>
      </c>
      <c r="I109" s="2">
        <v>175</v>
      </c>
      <c r="J109" s="2">
        <v>1570</v>
      </c>
      <c r="K109" s="2">
        <v>397</v>
      </c>
      <c r="L109" s="2">
        <v>163</v>
      </c>
      <c r="M109" s="2">
        <v>145</v>
      </c>
      <c r="N109" s="2">
        <v>364</v>
      </c>
      <c r="O109" s="3">
        <f>SUM(C109+D109+E109+F109)</f>
        <v>5168</v>
      </c>
      <c r="P109" s="3">
        <f>SUM($G109+$H109+$I109+$J109)</f>
        <v>5857</v>
      </c>
      <c r="Q109" s="3">
        <f>SUM(K109+L109+M109+N109)</f>
        <v>1069</v>
      </c>
      <c r="R109" s="5">
        <v>20.399999999999999</v>
      </c>
      <c r="S109" s="5">
        <v>45</v>
      </c>
      <c r="T109" s="5">
        <v>2.4</v>
      </c>
      <c r="U109" s="5">
        <v>32.200000000000003</v>
      </c>
      <c r="V109" s="5">
        <v>22.1</v>
      </c>
      <c r="W109" s="5">
        <v>48.1</v>
      </c>
      <c r="X109" s="5">
        <v>3</v>
      </c>
      <c r="Y109" s="5">
        <v>26.8</v>
      </c>
      <c r="Z109" s="5">
        <v>37.1</v>
      </c>
      <c r="AA109" s="5">
        <v>15.2</v>
      </c>
      <c r="AB109" s="5">
        <v>13.6</v>
      </c>
      <c r="AC109" s="5">
        <v>34.1</v>
      </c>
      <c r="AD109" t="str">
        <f>SUBSTITUTE($B109,"'","&amp;apos;")</f>
        <v>EL PASO, TX</v>
      </c>
      <c r="AE109" t="str">
        <f>CONCATENATE("",$A109,": {name: '",$AD109,"', data:[")</f>
        <v>CBSA21060: {name: 'EL PASO, TX', data:[</v>
      </c>
      <c r="AF109" t="str">
        <f>CONCATENATE("[",$R109,",",$V109,",",$Z109,"]")</f>
        <v>[20.4,22.1,37.1]</v>
      </c>
      <c r="AG109" t="str">
        <f>CONCATENATE("[",$S109,",",$W109,",",$AA109,"]")</f>
        <v>[45,48.1,15.2]</v>
      </c>
      <c r="AH109" t="str">
        <f>CONCATENATE("[",$T109,",",$X109,",",$AB109,"]")</f>
        <v>[2.4,3,13.6]</v>
      </c>
      <c r="AI109" t="str">
        <f>CONCATENATE("[",$U109,",",$Y109,",",$AC109,"]")</f>
        <v>[32.2,26.8,34.1]</v>
      </c>
      <c r="AJ109" t="s">
        <v>3</v>
      </c>
      <c r="AK109" t="str">
        <f t="shared" si="1"/>
        <v>CBSA21060: {name: 'EL PASO, TX', data:[[20.4,22.1,37.1],[45,48.1,15.2],[2.4,3,13.6],[32.2,26.8,34.1]]},</v>
      </c>
    </row>
    <row r="110" spans="1:37">
      <c r="A110" t="s">
        <v>508</v>
      </c>
      <c r="B110" t="s">
        <v>116</v>
      </c>
      <c r="C110">
        <v>366</v>
      </c>
      <c r="D110">
        <v>190</v>
      </c>
      <c r="E110">
        <v>85</v>
      </c>
      <c r="F110">
        <v>370</v>
      </c>
      <c r="G110" s="2">
        <v>340</v>
      </c>
      <c r="H110" s="2">
        <v>165</v>
      </c>
      <c r="I110" s="2">
        <v>127</v>
      </c>
      <c r="J110" s="2">
        <v>396</v>
      </c>
      <c r="K110" s="2">
        <v>1142</v>
      </c>
      <c r="L110" s="2">
        <v>476</v>
      </c>
      <c r="M110" s="2">
        <v>139</v>
      </c>
      <c r="N110" s="2">
        <v>60</v>
      </c>
      <c r="O110" s="3">
        <f>SUM(C110+D110+E110+F110)</f>
        <v>1011</v>
      </c>
      <c r="P110" s="3">
        <f>SUM($G110+$H110+$I110+$J110)</f>
        <v>1028</v>
      </c>
      <c r="Q110" s="3">
        <f>SUM(K110+L110+M110+N110)</f>
        <v>1817</v>
      </c>
      <c r="R110" s="5">
        <v>36.200000000000003</v>
      </c>
      <c r="S110" s="5">
        <v>18.8</v>
      </c>
      <c r="T110" s="5">
        <v>8.4</v>
      </c>
      <c r="U110" s="5">
        <v>36.6</v>
      </c>
      <c r="V110" s="5">
        <v>33.1</v>
      </c>
      <c r="W110" s="5">
        <v>16.100000000000001</v>
      </c>
      <c r="X110" s="5">
        <v>12.4</v>
      </c>
      <c r="Y110" s="5">
        <v>38.5</v>
      </c>
      <c r="Z110" s="5">
        <v>62.9</v>
      </c>
      <c r="AA110" s="5">
        <v>26.2</v>
      </c>
      <c r="AB110" s="5">
        <v>7.6</v>
      </c>
      <c r="AC110" s="5">
        <v>3.3</v>
      </c>
      <c r="AD110" t="str">
        <f>SUBSTITUTE($B110,"'","&amp;apos;")</f>
        <v>ELIZABETHTOWN, KY</v>
      </c>
      <c r="AE110" t="str">
        <f>CONCATENATE("",$A110,": {name: '",$AD110,"', data:[")</f>
        <v>CBSA21140: {name: 'ELIZABETHTOWN, KY', data:[</v>
      </c>
      <c r="AF110" t="str">
        <f>CONCATENATE("[",$R110,",",$V110,",",$Z110,"]")</f>
        <v>[36.2,33.1,62.9]</v>
      </c>
      <c r="AG110" t="str">
        <f>CONCATENATE("[",$S110,",",$W110,",",$AA110,"]")</f>
        <v>[18.8,16.1,26.2]</v>
      </c>
      <c r="AH110" t="str">
        <f>CONCATENATE("[",$T110,",",$X110,",",$AB110,"]")</f>
        <v>[8.4,12.4,7.6]</v>
      </c>
      <c r="AI110" t="str">
        <f>CONCATENATE("[",$U110,",",$Y110,",",$AC110,"]")</f>
        <v>[36.6,38.5,3.3]</v>
      </c>
      <c r="AJ110" t="s">
        <v>3</v>
      </c>
      <c r="AK110" t="str">
        <f t="shared" si="1"/>
        <v>CBSA21140: {name: 'ELIZABETHTOWN, KY', data:[[36.2,33.1,62.9],[18.8,16.1,26.2],[8.4,12.4,7.6],[36.6,38.5,3.3]]},</v>
      </c>
    </row>
    <row r="111" spans="1:37">
      <c r="A111" t="s">
        <v>509</v>
      </c>
      <c r="B111" t="s">
        <v>117</v>
      </c>
      <c r="C111">
        <v>713</v>
      </c>
      <c r="D111">
        <v>493</v>
      </c>
      <c r="E111">
        <v>118</v>
      </c>
      <c r="F111">
        <v>27</v>
      </c>
      <c r="G111" s="2">
        <v>893</v>
      </c>
      <c r="H111" s="2">
        <v>533</v>
      </c>
      <c r="I111" s="2">
        <v>128</v>
      </c>
      <c r="J111" s="2">
        <v>48</v>
      </c>
      <c r="K111" s="2">
        <v>373</v>
      </c>
      <c r="L111" s="2">
        <v>153</v>
      </c>
      <c r="M111" s="2">
        <v>23</v>
      </c>
      <c r="N111" s="2">
        <v>43</v>
      </c>
      <c r="O111" s="3">
        <f>SUM(C111+D111+E111+F111)</f>
        <v>1351</v>
      </c>
      <c r="P111" s="3">
        <f>SUM($G111+$H111+$I111+$J111)</f>
        <v>1602</v>
      </c>
      <c r="Q111" s="3">
        <f>SUM(K111+L111+M111+N111)</f>
        <v>592</v>
      </c>
      <c r="R111" s="5">
        <v>52.8</v>
      </c>
      <c r="S111" s="5">
        <v>36.5</v>
      </c>
      <c r="T111" s="5">
        <v>8.6999999999999993</v>
      </c>
      <c r="U111" s="5">
        <v>2</v>
      </c>
      <c r="V111" s="5">
        <v>55.7</v>
      </c>
      <c r="W111" s="5">
        <v>33.299999999999997</v>
      </c>
      <c r="X111" s="5">
        <v>8</v>
      </c>
      <c r="Y111" s="5">
        <v>3</v>
      </c>
      <c r="Z111" s="5">
        <v>63</v>
      </c>
      <c r="AA111" s="5">
        <v>25.8</v>
      </c>
      <c r="AB111" s="5">
        <v>3.9</v>
      </c>
      <c r="AC111" s="5">
        <v>7.3</v>
      </c>
      <c r="AD111" t="str">
        <f>SUBSTITUTE($B111,"'","&amp;apos;")</f>
        <v>ELKHART-GOSHEN, IN</v>
      </c>
      <c r="AE111" t="str">
        <f>CONCATENATE("",$A111,": {name: '",$AD111,"', data:[")</f>
        <v>CBSA21300: {name: 'ELKHART-GOSHEN, IN', data:[</v>
      </c>
      <c r="AF111" t="str">
        <f>CONCATENATE("[",$R111,",",$V111,",",$Z111,"]")</f>
        <v>[52.8,55.7,63]</v>
      </c>
      <c r="AG111" t="str">
        <f>CONCATENATE("[",$S111,",",$W111,",",$AA111,"]")</f>
        <v>[36.5,33.3,25.8]</v>
      </c>
      <c r="AH111" t="str">
        <f>CONCATENATE("[",$T111,",",$X111,",",$AB111,"]")</f>
        <v>[8.7,8,3.9]</v>
      </c>
      <c r="AI111" t="str">
        <f>CONCATENATE("[",$U111,",",$Y111,",",$AC111,"]")</f>
        <v>[2,3,7.3]</v>
      </c>
      <c r="AJ111" t="s">
        <v>3</v>
      </c>
      <c r="AK111" t="str">
        <f t="shared" si="1"/>
        <v>CBSA21300: {name: 'ELKHART-GOSHEN, IN', data:[[52.8,55.7,63],[36.5,33.3,25.8],[8.7,8,3.9],[2,3,7.3]]},</v>
      </c>
    </row>
    <row r="112" spans="1:37">
      <c r="A112" t="s">
        <v>510</v>
      </c>
      <c r="B112" t="s">
        <v>118</v>
      </c>
      <c r="C112">
        <v>345</v>
      </c>
      <c r="D112">
        <v>203</v>
      </c>
      <c r="E112">
        <v>30</v>
      </c>
      <c r="F112">
        <v>36</v>
      </c>
      <c r="G112" s="2">
        <v>361</v>
      </c>
      <c r="H112" s="2">
        <v>188</v>
      </c>
      <c r="I112" s="2">
        <v>32</v>
      </c>
      <c r="J112" s="2">
        <v>40</v>
      </c>
      <c r="K112" s="2">
        <v>1659</v>
      </c>
      <c r="L112" s="2">
        <v>2336</v>
      </c>
      <c r="M112" s="2">
        <v>114</v>
      </c>
      <c r="N112" s="2">
        <v>1473</v>
      </c>
      <c r="O112" s="3">
        <f>SUM(C112+D112+E112+F112)</f>
        <v>614</v>
      </c>
      <c r="P112" s="3">
        <f>SUM($G112+$H112+$I112+$J112)</f>
        <v>621</v>
      </c>
      <c r="Q112" s="3">
        <f>SUM(K112+L112+M112+N112)</f>
        <v>5582</v>
      </c>
      <c r="R112" s="5">
        <v>56.2</v>
      </c>
      <c r="S112" s="5">
        <v>33.1</v>
      </c>
      <c r="T112" s="5">
        <v>4.9000000000000004</v>
      </c>
      <c r="U112" s="5">
        <v>5.9</v>
      </c>
      <c r="V112" s="5">
        <v>58.1</v>
      </c>
      <c r="W112" s="5">
        <v>30.3</v>
      </c>
      <c r="X112" s="5">
        <v>5.2</v>
      </c>
      <c r="Y112" s="5">
        <v>6.4</v>
      </c>
      <c r="Z112" s="5">
        <v>29.7</v>
      </c>
      <c r="AA112" s="5">
        <v>41.8</v>
      </c>
      <c r="AB112" s="5">
        <v>2</v>
      </c>
      <c r="AC112" s="5">
        <v>26.4</v>
      </c>
      <c r="AD112" t="str">
        <f>SUBSTITUTE($B112,"'","&amp;apos;")</f>
        <v>ELMIRA, NY</v>
      </c>
      <c r="AE112" t="str">
        <f>CONCATENATE("",$A112,": {name: '",$AD112,"', data:[")</f>
        <v>CBSA21340: {name: 'ELMIRA, NY', data:[</v>
      </c>
      <c r="AF112" t="str">
        <f>CONCATENATE("[",$R112,",",$V112,",",$Z112,"]")</f>
        <v>[56.2,58.1,29.7]</v>
      </c>
      <c r="AG112" t="str">
        <f>CONCATENATE("[",$S112,",",$W112,",",$AA112,"]")</f>
        <v>[33.1,30.3,41.8]</v>
      </c>
      <c r="AH112" t="str">
        <f>CONCATENATE("[",$T112,",",$X112,",",$AB112,"]")</f>
        <v>[4.9,5.2,2]</v>
      </c>
      <c r="AI112" t="str">
        <f>CONCATENATE("[",$U112,",",$Y112,",",$AC112,"]")</f>
        <v>[5.9,6.4,26.4]</v>
      </c>
      <c r="AJ112" t="s">
        <v>3</v>
      </c>
      <c r="AK112" t="str">
        <f t="shared" si="1"/>
        <v>CBSA21340: {name: 'ELMIRA, NY', data:[[56.2,58.1,29.7],[33.1,30.3,41.8],[4.9,5.2,2],[5.9,6.4,26.4]]},</v>
      </c>
    </row>
    <row r="113" spans="1:37">
      <c r="A113" t="s">
        <v>511</v>
      </c>
      <c r="B113" t="s">
        <v>119</v>
      </c>
      <c r="C113">
        <v>1019</v>
      </c>
      <c r="D113">
        <v>635</v>
      </c>
      <c r="E113">
        <v>29</v>
      </c>
      <c r="F113">
        <v>90</v>
      </c>
      <c r="G113" s="2">
        <v>1178</v>
      </c>
      <c r="H113" s="2">
        <v>655</v>
      </c>
      <c r="I113" s="2">
        <v>20</v>
      </c>
      <c r="J113" s="2">
        <v>134</v>
      </c>
      <c r="K113" s="2">
        <v>1254</v>
      </c>
      <c r="L113" s="2">
        <v>480</v>
      </c>
      <c r="M113" s="2">
        <v>20</v>
      </c>
      <c r="N113" s="2">
        <v>154</v>
      </c>
      <c r="O113" s="3">
        <f>SUM(C113+D113+E113+F113)</f>
        <v>1773</v>
      </c>
      <c r="P113" s="3">
        <f>SUM($G113+$H113+$I113+$J113)</f>
        <v>1987</v>
      </c>
      <c r="Q113" s="3">
        <f>SUM(K113+L113+M113+N113)</f>
        <v>1908</v>
      </c>
      <c r="R113" s="5">
        <v>57.5</v>
      </c>
      <c r="S113" s="5">
        <v>35.799999999999997</v>
      </c>
      <c r="T113" s="5">
        <v>1.6</v>
      </c>
      <c r="U113" s="5">
        <v>5.0999999999999996</v>
      </c>
      <c r="V113" s="5">
        <v>59.3</v>
      </c>
      <c r="W113" s="5">
        <v>33</v>
      </c>
      <c r="X113" s="5">
        <v>1</v>
      </c>
      <c r="Y113" s="5">
        <v>6.7</v>
      </c>
      <c r="Z113" s="5">
        <v>65.7</v>
      </c>
      <c r="AA113" s="5">
        <v>25.2</v>
      </c>
      <c r="AB113" s="5">
        <v>1</v>
      </c>
      <c r="AC113" s="5">
        <v>8.1</v>
      </c>
      <c r="AD113" t="str">
        <f>SUBSTITUTE($B113,"'","&amp;apos;")</f>
        <v>ERIE, PA</v>
      </c>
      <c r="AE113" t="str">
        <f>CONCATENATE("",$A113,": {name: '",$AD113,"', data:[")</f>
        <v>CBSA21500: {name: 'ERIE, PA', data:[</v>
      </c>
      <c r="AF113" t="str">
        <f>CONCATENATE("[",$R113,",",$V113,",",$Z113,"]")</f>
        <v>[57.5,59.3,65.7]</v>
      </c>
      <c r="AG113" t="str">
        <f>CONCATENATE("[",$S113,",",$W113,",",$AA113,"]")</f>
        <v>[35.8,33,25.2]</v>
      </c>
      <c r="AH113" t="str">
        <f>CONCATENATE("[",$T113,",",$X113,",",$AB113,"]")</f>
        <v>[1.6,1,1]</v>
      </c>
      <c r="AI113" t="str">
        <f>CONCATENATE("[",$U113,",",$Y113,",",$AC113,"]")</f>
        <v>[5.1,6.7,8.1]</v>
      </c>
      <c r="AJ113" t="s">
        <v>3</v>
      </c>
      <c r="AK113" t="str">
        <f t="shared" si="1"/>
        <v>CBSA21500: {name: 'ERIE, PA', data:[[57.5,59.3,65.7],[35.8,33,25.2],[1.6,1,1],[5.1,6.7,8.1]]},</v>
      </c>
    </row>
    <row r="114" spans="1:37">
      <c r="A114" t="s">
        <v>512</v>
      </c>
      <c r="B114" t="s">
        <v>120</v>
      </c>
      <c r="C114">
        <v>1007</v>
      </c>
      <c r="D114">
        <v>716</v>
      </c>
      <c r="E114">
        <v>134</v>
      </c>
      <c r="F114">
        <v>221</v>
      </c>
      <c r="G114" s="2">
        <v>1243</v>
      </c>
      <c r="H114" s="2">
        <v>742</v>
      </c>
      <c r="I114" s="2">
        <v>150</v>
      </c>
      <c r="J114" s="2">
        <v>215</v>
      </c>
      <c r="K114" s="2">
        <v>1766</v>
      </c>
      <c r="L114" s="2">
        <v>628</v>
      </c>
      <c r="M114" s="2">
        <v>145</v>
      </c>
      <c r="N114" s="2">
        <v>316</v>
      </c>
      <c r="O114" s="3">
        <f>SUM(C114+D114+E114+F114)</f>
        <v>2078</v>
      </c>
      <c r="P114" s="3">
        <f>SUM($G114+$H114+$I114+$J114)</f>
        <v>2350</v>
      </c>
      <c r="Q114" s="3">
        <f>SUM(K114+L114+M114+N114)</f>
        <v>2855</v>
      </c>
      <c r="R114" s="5">
        <v>48.5</v>
      </c>
      <c r="S114" s="5">
        <v>34.5</v>
      </c>
      <c r="T114" s="5">
        <v>6.4</v>
      </c>
      <c r="U114" s="5">
        <v>10.6</v>
      </c>
      <c r="V114" s="5">
        <v>52.9</v>
      </c>
      <c r="W114" s="5">
        <v>31.6</v>
      </c>
      <c r="X114" s="5">
        <v>6.4</v>
      </c>
      <c r="Y114" s="5">
        <v>9.1</v>
      </c>
      <c r="Z114" s="5">
        <v>61.9</v>
      </c>
      <c r="AA114" s="5">
        <v>22</v>
      </c>
      <c r="AB114" s="5">
        <v>5.0999999999999996</v>
      </c>
      <c r="AC114" s="5">
        <v>11.1</v>
      </c>
      <c r="AD114" t="str">
        <f>SUBSTITUTE($B114,"'","&amp;apos;")</f>
        <v>EUGENE-SPRINGFIELD, OR</v>
      </c>
      <c r="AE114" t="str">
        <f>CONCATENATE("",$A114,": {name: '",$AD114,"', data:[")</f>
        <v>CBSA21660: {name: 'EUGENE-SPRINGFIELD, OR', data:[</v>
      </c>
      <c r="AF114" t="str">
        <f>CONCATENATE("[",$R114,",",$V114,",",$Z114,"]")</f>
        <v>[48.5,52.9,61.9]</v>
      </c>
      <c r="AG114" t="str">
        <f>CONCATENATE("[",$S114,",",$W114,",",$AA114,"]")</f>
        <v>[34.5,31.6,22]</v>
      </c>
      <c r="AH114" t="str">
        <f>CONCATENATE("[",$T114,",",$X114,",",$AB114,"]")</f>
        <v>[6.4,6.4,5.1]</v>
      </c>
      <c r="AI114" t="str">
        <f>CONCATENATE("[",$U114,",",$Y114,",",$AC114,"]")</f>
        <v>[10.6,9.1,11.1]</v>
      </c>
      <c r="AJ114" t="s">
        <v>3</v>
      </c>
      <c r="AK114" t="str">
        <f t="shared" si="1"/>
        <v>CBSA21660: {name: 'EUGENE-SPRINGFIELD, OR', data:[[48.5,52.9,61.9],[34.5,31.6,22],[6.4,6.4,5.1],[10.6,9.1,11.1]]},</v>
      </c>
    </row>
    <row r="115" spans="1:37">
      <c r="A115" t="s">
        <v>513</v>
      </c>
      <c r="B115" t="s">
        <v>121</v>
      </c>
      <c r="C115">
        <v>1545</v>
      </c>
      <c r="D115">
        <v>848</v>
      </c>
      <c r="E115">
        <v>284</v>
      </c>
      <c r="F115">
        <v>138</v>
      </c>
      <c r="G115" s="2">
        <v>1755</v>
      </c>
      <c r="H115" s="2">
        <v>779</v>
      </c>
      <c r="I115" s="2">
        <v>217</v>
      </c>
      <c r="J115" s="2">
        <v>151</v>
      </c>
      <c r="K115" s="2">
        <v>2182</v>
      </c>
      <c r="L115" s="2">
        <v>626</v>
      </c>
      <c r="M115" s="2">
        <v>182</v>
      </c>
      <c r="N115" s="2">
        <v>180</v>
      </c>
      <c r="O115" s="3">
        <f>SUM(C115+D115+E115+F115)</f>
        <v>2815</v>
      </c>
      <c r="P115" s="3">
        <f>SUM($G115+$H115+$I115+$J115)</f>
        <v>2902</v>
      </c>
      <c r="Q115" s="3">
        <f>SUM(K115+L115+M115+N115)</f>
        <v>3170</v>
      </c>
      <c r="R115" s="5">
        <v>54.9</v>
      </c>
      <c r="S115" s="5">
        <v>30.1</v>
      </c>
      <c r="T115" s="5">
        <v>10.1</v>
      </c>
      <c r="U115" s="5">
        <v>4.9000000000000004</v>
      </c>
      <c r="V115" s="5">
        <v>60.5</v>
      </c>
      <c r="W115" s="5">
        <v>26.8</v>
      </c>
      <c r="X115" s="5">
        <v>7.5</v>
      </c>
      <c r="Y115" s="5">
        <v>5.2</v>
      </c>
      <c r="Z115" s="5">
        <v>68.8</v>
      </c>
      <c r="AA115" s="5">
        <v>19.7</v>
      </c>
      <c r="AB115" s="5">
        <v>5.7</v>
      </c>
      <c r="AC115" s="5">
        <v>5.7</v>
      </c>
      <c r="AD115" t="str">
        <f>SUBSTITUTE($B115,"'","&amp;apos;")</f>
        <v>EVANSVILLE, IN-KY</v>
      </c>
      <c r="AE115" t="str">
        <f>CONCATENATE("",$A115,": {name: '",$AD115,"', data:[")</f>
        <v>CBSA21780: {name: 'EVANSVILLE, IN-KY', data:[</v>
      </c>
      <c r="AF115" t="str">
        <f>CONCATENATE("[",$R115,",",$V115,",",$Z115,"]")</f>
        <v>[54.9,60.5,68.8]</v>
      </c>
      <c r="AG115" t="str">
        <f>CONCATENATE("[",$S115,",",$W115,",",$AA115,"]")</f>
        <v>[30.1,26.8,19.7]</v>
      </c>
      <c r="AH115" t="str">
        <f>CONCATENATE("[",$T115,",",$X115,",",$AB115,"]")</f>
        <v>[10.1,7.5,5.7]</v>
      </c>
      <c r="AI115" t="str">
        <f>CONCATENATE("[",$U115,",",$Y115,",",$AC115,"]")</f>
        <v>[4.9,5.2,5.7]</v>
      </c>
      <c r="AJ115" t="s">
        <v>3</v>
      </c>
      <c r="AK115" t="str">
        <f t="shared" si="1"/>
        <v>CBSA21780: {name: 'EVANSVILLE, IN-KY', data:[[54.9,60.5,68.8],[30.1,26.8,19.7],[10.1,7.5,5.7],[4.9,5.2,5.7]]},</v>
      </c>
    </row>
    <row r="116" spans="1:37">
      <c r="A116" t="s">
        <v>514</v>
      </c>
      <c r="B116" t="s">
        <v>122</v>
      </c>
      <c r="C116">
        <v>301</v>
      </c>
      <c r="D116">
        <v>229</v>
      </c>
      <c r="E116">
        <v>38</v>
      </c>
      <c r="F116">
        <v>331</v>
      </c>
      <c r="G116" s="2">
        <v>394</v>
      </c>
      <c r="H116" s="2">
        <v>236</v>
      </c>
      <c r="I116" s="2">
        <v>32</v>
      </c>
      <c r="J116" s="2">
        <v>334</v>
      </c>
      <c r="K116" s="2">
        <v>385</v>
      </c>
      <c r="L116" s="2">
        <v>173</v>
      </c>
      <c r="M116" s="2">
        <v>39</v>
      </c>
      <c r="N116" s="2">
        <v>321</v>
      </c>
      <c r="O116" s="3">
        <f>SUM(C116+D116+E116+F116)</f>
        <v>899</v>
      </c>
      <c r="P116" s="3">
        <f>SUM($G116+$H116+$I116+$J116)</f>
        <v>996</v>
      </c>
      <c r="Q116" s="3">
        <f>SUM(K116+L116+M116+N116)</f>
        <v>918</v>
      </c>
      <c r="R116" s="5">
        <v>33.5</v>
      </c>
      <c r="S116" s="5">
        <v>25.5</v>
      </c>
      <c r="T116" s="5">
        <v>4.2</v>
      </c>
      <c r="U116" s="5">
        <v>36.799999999999997</v>
      </c>
      <c r="V116" s="5">
        <v>39.6</v>
      </c>
      <c r="W116" s="5">
        <v>23.7</v>
      </c>
      <c r="X116" s="5">
        <v>3.2</v>
      </c>
      <c r="Y116" s="5">
        <v>33.5</v>
      </c>
      <c r="Z116" s="5">
        <v>41.9</v>
      </c>
      <c r="AA116" s="5">
        <v>18.8</v>
      </c>
      <c r="AB116" s="5">
        <v>4.2</v>
      </c>
      <c r="AC116" s="5">
        <v>35</v>
      </c>
      <c r="AD116" t="str">
        <f>SUBSTITUTE($B116,"'","&amp;apos;")</f>
        <v>FAIRBANKS, AK</v>
      </c>
      <c r="AE116" t="str">
        <f>CONCATENATE("",$A116,": {name: '",$AD116,"', data:[")</f>
        <v>CBSA21820: {name: 'FAIRBANKS, AK', data:[</v>
      </c>
      <c r="AF116" t="str">
        <f>CONCATENATE("[",$R116,",",$V116,",",$Z116,"]")</f>
        <v>[33.5,39.6,41.9]</v>
      </c>
      <c r="AG116" t="str">
        <f>CONCATENATE("[",$S116,",",$W116,",",$AA116,"]")</f>
        <v>[25.5,23.7,18.8]</v>
      </c>
      <c r="AH116" t="str">
        <f>CONCATENATE("[",$T116,",",$X116,",",$AB116,"]")</f>
        <v>[4.2,3.2,4.2]</v>
      </c>
      <c r="AI116" t="str">
        <f>CONCATENATE("[",$U116,",",$Y116,",",$AC116,"]")</f>
        <v>[36.8,33.5,35]</v>
      </c>
      <c r="AJ116" t="s">
        <v>3</v>
      </c>
      <c r="AK116" t="str">
        <f t="shared" si="1"/>
        <v>CBSA21820: {name: 'FAIRBANKS, AK', data:[[33.5,39.6,41.9],[25.5,23.7,18.8],[4.2,3.2,4.2],[36.8,33.5,35]]},</v>
      </c>
    </row>
    <row r="117" spans="1:37">
      <c r="A117" t="s">
        <v>515</v>
      </c>
      <c r="B117" t="s">
        <v>123</v>
      </c>
      <c r="C117">
        <v>96</v>
      </c>
      <c r="D117">
        <v>176</v>
      </c>
      <c r="E117">
        <v>64</v>
      </c>
      <c r="F117">
        <v>18</v>
      </c>
      <c r="G117" s="2">
        <v>92</v>
      </c>
      <c r="H117" s="2">
        <v>154</v>
      </c>
      <c r="I117" s="2">
        <v>58</v>
      </c>
      <c r="J117" s="2">
        <v>8</v>
      </c>
      <c r="K117" s="2">
        <v>114</v>
      </c>
      <c r="L117" s="2">
        <v>92</v>
      </c>
      <c r="M117" s="2">
        <v>78</v>
      </c>
      <c r="N117" s="2">
        <v>17</v>
      </c>
      <c r="O117" s="3">
        <f>SUM(C117+D117+E117+F117)</f>
        <v>354</v>
      </c>
      <c r="P117" s="3">
        <f>SUM($G117+$H117+$I117+$J117)</f>
        <v>312</v>
      </c>
      <c r="Q117" s="3">
        <f>SUM(K117+L117+M117+N117)</f>
        <v>301</v>
      </c>
      <c r="R117" s="5">
        <v>27.1</v>
      </c>
      <c r="S117" s="5">
        <v>49.7</v>
      </c>
      <c r="T117" s="5">
        <v>18.100000000000001</v>
      </c>
      <c r="U117" s="5">
        <v>5.0999999999999996</v>
      </c>
      <c r="V117" s="5">
        <v>29.5</v>
      </c>
      <c r="W117" s="5">
        <v>49.4</v>
      </c>
      <c r="X117" s="5">
        <v>18.600000000000001</v>
      </c>
      <c r="Y117" s="5">
        <v>2.6</v>
      </c>
      <c r="Z117" s="5">
        <v>37.9</v>
      </c>
      <c r="AA117" s="5">
        <v>30.6</v>
      </c>
      <c r="AB117" s="5">
        <v>25.9</v>
      </c>
      <c r="AC117" s="5">
        <v>5.6</v>
      </c>
      <c r="AD117" t="str">
        <f>SUBSTITUTE($B117,"'","&amp;apos;")</f>
        <v>FAJARDO, PR</v>
      </c>
      <c r="AE117" t="str">
        <f>CONCATENATE("",$A117,": {name: '",$AD117,"', data:[")</f>
        <v>CBSA21940: {name: 'FAJARDO, PR', data:[</v>
      </c>
      <c r="AF117" t="str">
        <f>CONCATENATE("[",$R117,",",$V117,",",$Z117,"]")</f>
        <v>[27.1,29.5,37.9]</v>
      </c>
      <c r="AG117" t="str">
        <f>CONCATENATE("[",$S117,",",$W117,",",$AA117,"]")</f>
        <v>[49.7,49.4,30.6]</v>
      </c>
      <c r="AH117" t="str">
        <f>CONCATENATE("[",$T117,",",$X117,",",$AB117,"]")</f>
        <v>[18.1,18.6,25.9]</v>
      </c>
      <c r="AI117" t="str">
        <f>CONCATENATE("[",$U117,",",$Y117,",",$AC117,"]")</f>
        <v>[5.1,2.6,5.6]</v>
      </c>
      <c r="AJ117" t="s">
        <v>3</v>
      </c>
      <c r="AK117" t="str">
        <f t="shared" si="1"/>
        <v>CBSA21940: {name: 'FAJARDO, PR', data:[[27.1,29.5,37.9],[49.7,49.4,30.6],[18.1,18.6,25.9],[5.1,2.6,5.6]]},</v>
      </c>
    </row>
    <row r="118" spans="1:37">
      <c r="A118" t="s">
        <v>516</v>
      </c>
      <c r="B118" t="s">
        <v>124</v>
      </c>
      <c r="C118">
        <v>1229</v>
      </c>
      <c r="D118">
        <v>826</v>
      </c>
      <c r="E118">
        <v>32</v>
      </c>
      <c r="F118">
        <v>150</v>
      </c>
      <c r="G118" s="2">
        <v>1750</v>
      </c>
      <c r="H118" s="2">
        <v>966</v>
      </c>
      <c r="I118" s="2">
        <v>49</v>
      </c>
      <c r="J118" s="2">
        <v>217</v>
      </c>
      <c r="K118" s="2">
        <v>2464</v>
      </c>
      <c r="L118" s="2">
        <v>766</v>
      </c>
      <c r="M118" s="2">
        <v>81</v>
      </c>
      <c r="N118" s="2">
        <v>246</v>
      </c>
      <c r="O118" s="3">
        <f>SUM(C118+D118+E118+F118)</f>
        <v>2237</v>
      </c>
      <c r="P118" s="3">
        <f>SUM($G118+$H118+$I118+$J118)</f>
        <v>2982</v>
      </c>
      <c r="Q118" s="3">
        <f>SUM(K118+L118+M118+N118)</f>
        <v>3557</v>
      </c>
      <c r="R118" s="5">
        <v>54.9</v>
      </c>
      <c r="S118" s="5">
        <v>36.9</v>
      </c>
      <c r="T118" s="5">
        <v>1.4</v>
      </c>
      <c r="U118" s="5">
        <v>6.7</v>
      </c>
      <c r="V118" s="5">
        <v>58.7</v>
      </c>
      <c r="W118" s="5">
        <v>32.4</v>
      </c>
      <c r="X118" s="5">
        <v>1.6</v>
      </c>
      <c r="Y118" s="5">
        <v>7.3</v>
      </c>
      <c r="Z118" s="5">
        <v>69.3</v>
      </c>
      <c r="AA118" s="5">
        <v>21.5</v>
      </c>
      <c r="AB118" s="5">
        <v>2.2999999999999998</v>
      </c>
      <c r="AC118" s="5">
        <v>6.9</v>
      </c>
      <c r="AD118" t="str">
        <f>SUBSTITUTE($B118,"'","&amp;apos;")</f>
        <v>FARGO, ND-MN</v>
      </c>
      <c r="AE118" t="str">
        <f>CONCATENATE("",$A118,": {name: '",$AD118,"', data:[")</f>
        <v>CBSA22020: {name: 'FARGO, ND-MN', data:[</v>
      </c>
      <c r="AF118" t="str">
        <f>CONCATENATE("[",$R118,",",$V118,",",$Z118,"]")</f>
        <v>[54.9,58.7,69.3]</v>
      </c>
      <c r="AG118" t="str">
        <f>CONCATENATE("[",$S118,",",$W118,",",$AA118,"]")</f>
        <v>[36.9,32.4,21.5]</v>
      </c>
      <c r="AH118" t="str">
        <f>CONCATENATE("[",$T118,",",$X118,",",$AB118,"]")</f>
        <v>[1.4,1.6,2.3]</v>
      </c>
      <c r="AI118" t="str">
        <f>CONCATENATE("[",$U118,",",$Y118,",",$AC118,"]")</f>
        <v>[6.7,7.3,6.9]</v>
      </c>
      <c r="AJ118" t="s">
        <v>3</v>
      </c>
      <c r="AK118" t="str">
        <f t="shared" si="1"/>
        <v>CBSA22020: {name: 'FARGO, ND-MN', data:[[54.9,58.7,69.3],[36.9,32.4,21.5],[1.4,1.6,2.3],[6.7,7.3,6.9]]},</v>
      </c>
    </row>
    <row r="119" spans="1:37">
      <c r="A119" t="s">
        <v>517</v>
      </c>
      <c r="B119" t="s">
        <v>125</v>
      </c>
      <c r="C119">
        <v>242</v>
      </c>
      <c r="D119">
        <v>228</v>
      </c>
      <c r="E119">
        <v>44</v>
      </c>
      <c r="F119">
        <v>67</v>
      </c>
      <c r="G119" s="2">
        <v>309</v>
      </c>
      <c r="H119" s="2">
        <v>275</v>
      </c>
      <c r="I119" s="2">
        <v>65</v>
      </c>
      <c r="J119" s="2">
        <v>73</v>
      </c>
      <c r="K119" s="2">
        <v>352</v>
      </c>
      <c r="L119" s="2">
        <v>202</v>
      </c>
      <c r="M119" s="2">
        <v>77</v>
      </c>
      <c r="N119" s="2">
        <v>64</v>
      </c>
      <c r="O119" s="3">
        <f>SUM(C119+D119+E119+F119)</f>
        <v>581</v>
      </c>
      <c r="P119" s="3">
        <f>SUM($G119+$H119+$I119+$J119)</f>
        <v>722</v>
      </c>
      <c r="Q119" s="3">
        <f>SUM(K119+L119+M119+N119)</f>
        <v>695</v>
      </c>
      <c r="R119" s="5">
        <v>41.7</v>
      </c>
      <c r="S119" s="5">
        <v>39.200000000000003</v>
      </c>
      <c r="T119" s="5">
        <v>7.6</v>
      </c>
      <c r="U119" s="5">
        <v>11.5</v>
      </c>
      <c r="V119" s="5">
        <v>42.8</v>
      </c>
      <c r="W119" s="5">
        <v>38.1</v>
      </c>
      <c r="X119" s="5">
        <v>9</v>
      </c>
      <c r="Y119" s="5">
        <v>10.1</v>
      </c>
      <c r="Z119" s="5">
        <v>50.6</v>
      </c>
      <c r="AA119" s="5">
        <v>29.1</v>
      </c>
      <c r="AB119" s="5">
        <v>11.1</v>
      </c>
      <c r="AC119" s="5">
        <v>9.1999999999999993</v>
      </c>
      <c r="AD119" t="str">
        <f>SUBSTITUTE($B119,"'","&amp;apos;")</f>
        <v>FARMINGTON, NM</v>
      </c>
      <c r="AE119" t="str">
        <f>CONCATENATE("",$A119,": {name: '",$AD119,"', data:[")</f>
        <v>CBSA22140: {name: 'FARMINGTON, NM', data:[</v>
      </c>
      <c r="AF119" t="str">
        <f>CONCATENATE("[",$R119,",",$V119,",",$Z119,"]")</f>
        <v>[41.7,42.8,50.6]</v>
      </c>
      <c r="AG119" t="str">
        <f>CONCATENATE("[",$S119,",",$W119,",",$AA119,"]")</f>
        <v>[39.2,38.1,29.1]</v>
      </c>
      <c r="AH119" t="str">
        <f>CONCATENATE("[",$T119,",",$X119,",",$AB119,"]")</f>
        <v>[7.6,9,11.1]</v>
      </c>
      <c r="AI119" t="str">
        <f>CONCATENATE("[",$U119,",",$Y119,",",$AC119,"]")</f>
        <v>[11.5,10.1,9.2]</v>
      </c>
      <c r="AJ119" t="s">
        <v>3</v>
      </c>
      <c r="AK119" t="str">
        <f t="shared" si="1"/>
        <v>CBSA22140: {name: 'FARMINGTON, NM', data:[[41.7,42.8,50.6],[39.2,38.1,29.1],[7.6,9,11.1],[11.5,10.1,9.2]]},</v>
      </c>
    </row>
    <row r="120" spans="1:37">
      <c r="A120" t="s">
        <v>518</v>
      </c>
      <c r="B120" t="s">
        <v>126</v>
      </c>
      <c r="C120">
        <v>516</v>
      </c>
      <c r="D120">
        <v>482</v>
      </c>
      <c r="E120">
        <v>176</v>
      </c>
      <c r="F120">
        <v>2174</v>
      </c>
      <c r="G120" s="2">
        <v>478</v>
      </c>
      <c r="H120" s="2">
        <v>391</v>
      </c>
      <c r="I120" s="2">
        <v>165</v>
      </c>
      <c r="J120" s="2">
        <v>1881</v>
      </c>
      <c r="K120" s="2">
        <v>572</v>
      </c>
      <c r="L120" s="2">
        <v>376</v>
      </c>
      <c r="M120" s="2">
        <v>175</v>
      </c>
      <c r="N120" s="2">
        <v>2040</v>
      </c>
      <c r="O120" s="3">
        <f>SUM(C120+D120+E120+F120)</f>
        <v>3348</v>
      </c>
      <c r="P120" s="3">
        <f>SUM($G120+$H120+$I120+$J120)</f>
        <v>2915</v>
      </c>
      <c r="Q120" s="3">
        <f>SUM(K120+L120+M120+N120)</f>
        <v>3163</v>
      </c>
      <c r="R120" s="5">
        <v>15.4</v>
      </c>
      <c r="S120" s="5">
        <v>14.4</v>
      </c>
      <c r="T120" s="5">
        <v>5.3</v>
      </c>
      <c r="U120" s="5">
        <v>64.900000000000006</v>
      </c>
      <c r="V120" s="5">
        <v>16.399999999999999</v>
      </c>
      <c r="W120" s="5">
        <v>13.4</v>
      </c>
      <c r="X120" s="5">
        <v>5.7</v>
      </c>
      <c r="Y120" s="5">
        <v>64.5</v>
      </c>
      <c r="Z120" s="5">
        <v>18.100000000000001</v>
      </c>
      <c r="AA120" s="5">
        <v>11.9</v>
      </c>
      <c r="AB120" s="5">
        <v>5.5</v>
      </c>
      <c r="AC120" s="5">
        <v>64.5</v>
      </c>
      <c r="AD120" t="str">
        <f>SUBSTITUTE($B120,"'","&amp;apos;")</f>
        <v>FAYETTEVILLE, NC</v>
      </c>
      <c r="AE120" t="str">
        <f>CONCATENATE("",$A120,": {name: '",$AD120,"', data:[")</f>
        <v>CBSA22180: {name: 'FAYETTEVILLE, NC', data:[</v>
      </c>
      <c r="AF120" t="str">
        <f>CONCATENATE("[",$R120,",",$V120,",",$Z120,"]")</f>
        <v>[15.4,16.4,18.1]</v>
      </c>
      <c r="AG120" t="str">
        <f>CONCATENATE("[",$S120,",",$W120,",",$AA120,"]")</f>
        <v>[14.4,13.4,11.9]</v>
      </c>
      <c r="AH120" t="str">
        <f>CONCATENATE("[",$T120,",",$X120,",",$AB120,"]")</f>
        <v>[5.3,5.7,5.5]</v>
      </c>
      <c r="AI120" t="str">
        <f>CONCATENATE("[",$U120,",",$Y120,",",$AC120,"]")</f>
        <v>[64.9,64.5,64.5]</v>
      </c>
      <c r="AJ120" t="s">
        <v>3</v>
      </c>
      <c r="AK120" t="str">
        <f t="shared" si="1"/>
        <v>CBSA22180: {name: 'FAYETTEVILLE, NC', data:[[15.4,16.4,18.1],[14.4,13.4,11.9],[5.3,5.7,5.5],[64.9,64.5,64.5]]},</v>
      </c>
    </row>
    <row r="121" spans="1:37">
      <c r="A121" t="s">
        <v>519</v>
      </c>
      <c r="B121" t="s">
        <v>127</v>
      </c>
      <c r="C121">
        <v>1950</v>
      </c>
      <c r="D121">
        <v>1629</v>
      </c>
      <c r="E121">
        <v>574</v>
      </c>
      <c r="F121">
        <v>267</v>
      </c>
      <c r="G121" s="2">
        <v>2650</v>
      </c>
      <c r="H121" s="2">
        <v>1569</v>
      </c>
      <c r="I121" s="2">
        <v>681</v>
      </c>
      <c r="J121" s="2">
        <v>318</v>
      </c>
      <c r="K121" s="2">
        <v>3781</v>
      </c>
      <c r="L121" s="2">
        <v>1420</v>
      </c>
      <c r="M121" s="2">
        <v>669</v>
      </c>
      <c r="N121" s="2">
        <v>429</v>
      </c>
      <c r="O121" s="3">
        <f>SUM(C121+D121+E121+F121)</f>
        <v>4420</v>
      </c>
      <c r="P121" s="3">
        <f>SUM($G121+$H121+$I121+$J121)</f>
        <v>5218</v>
      </c>
      <c r="Q121" s="3">
        <f>SUM(K121+L121+M121+N121)</f>
        <v>6299</v>
      </c>
      <c r="R121" s="5">
        <v>44.1</v>
      </c>
      <c r="S121" s="5">
        <v>36.9</v>
      </c>
      <c r="T121" s="5">
        <v>13</v>
      </c>
      <c r="U121" s="5">
        <v>6</v>
      </c>
      <c r="V121" s="5">
        <v>50.8</v>
      </c>
      <c r="W121" s="5">
        <v>30.1</v>
      </c>
      <c r="X121" s="5">
        <v>13.1</v>
      </c>
      <c r="Y121" s="5">
        <v>6.1</v>
      </c>
      <c r="Z121" s="5">
        <v>60</v>
      </c>
      <c r="AA121" s="5">
        <v>22.5</v>
      </c>
      <c r="AB121" s="5">
        <v>10.6</v>
      </c>
      <c r="AC121" s="5">
        <v>6.8</v>
      </c>
      <c r="AD121" t="str">
        <f>SUBSTITUTE($B121,"'","&amp;apos;")</f>
        <v>FAYETTEVILLE-SPRINGDALE-ROGERS, AR-MO</v>
      </c>
      <c r="AE121" t="str">
        <f>CONCATENATE("",$A121,": {name: '",$AD121,"', data:[")</f>
        <v>CBSA22220: {name: 'FAYETTEVILLE-SPRINGDALE-ROGERS, AR-MO', data:[</v>
      </c>
      <c r="AF121" t="str">
        <f>CONCATENATE("[",$R121,",",$V121,",",$Z121,"]")</f>
        <v>[44.1,50.8,60]</v>
      </c>
      <c r="AG121" t="str">
        <f>CONCATENATE("[",$S121,",",$W121,",",$AA121,"]")</f>
        <v>[36.9,30.1,22.5]</v>
      </c>
      <c r="AH121" t="str">
        <f>CONCATENATE("[",$T121,",",$X121,",",$AB121,"]")</f>
        <v>[13,13.1,10.6]</v>
      </c>
      <c r="AI121" t="str">
        <f>CONCATENATE("[",$U121,",",$Y121,",",$AC121,"]")</f>
        <v>[6,6.1,6.8]</v>
      </c>
      <c r="AJ121" t="s">
        <v>3</v>
      </c>
      <c r="AK121" t="str">
        <f t="shared" si="1"/>
        <v>CBSA22220: {name: 'FAYETTEVILLE-SPRINGDALE-ROGERS, AR-MO', data:[[44.1,50.8,60],[36.9,30.1,22.5],[13,13.1,10.6],[6,6.1,6.8]]},</v>
      </c>
    </row>
    <row r="122" spans="1:37">
      <c r="A122" t="s">
        <v>520</v>
      </c>
      <c r="B122" t="s">
        <v>128</v>
      </c>
      <c r="C122">
        <v>368</v>
      </c>
      <c r="D122">
        <v>269</v>
      </c>
      <c r="E122">
        <v>22</v>
      </c>
      <c r="F122">
        <v>64</v>
      </c>
      <c r="G122" s="2">
        <v>481</v>
      </c>
      <c r="H122" s="2">
        <v>241</v>
      </c>
      <c r="I122" s="2">
        <v>39</v>
      </c>
      <c r="J122" s="2">
        <v>67</v>
      </c>
      <c r="K122" s="2">
        <v>603</v>
      </c>
      <c r="L122" s="2">
        <v>210</v>
      </c>
      <c r="M122" s="2">
        <v>33</v>
      </c>
      <c r="N122" s="2">
        <v>92</v>
      </c>
      <c r="O122" s="3">
        <f>SUM(C122+D122+E122+F122)</f>
        <v>723</v>
      </c>
      <c r="P122" s="3">
        <f>SUM($G122+$H122+$I122+$J122)</f>
        <v>828</v>
      </c>
      <c r="Q122" s="3">
        <f>SUM(K122+L122+M122+N122)</f>
        <v>938</v>
      </c>
      <c r="R122" s="5">
        <v>50.9</v>
      </c>
      <c r="S122" s="5">
        <v>37.200000000000003</v>
      </c>
      <c r="T122" s="5">
        <v>3</v>
      </c>
      <c r="U122" s="5">
        <v>8.9</v>
      </c>
      <c r="V122" s="5">
        <v>58.1</v>
      </c>
      <c r="W122" s="5">
        <v>29.1</v>
      </c>
      <c r="X122" s="5">
        <v>4.7</v>
      </c>
      <c r="Y122" s="5">
        <v>8.1</v>
      </c>
      <c r="Z122" s="5">
        <v>64.3</v>
      </c>
      <c r="AA122" s="5">
        <v>22.4</v>
      </c>
      <c r="AB122" s="5">
        <v>3.5</v>
      </c>
      <c r="AC122" s="5">
        <v>9.8000000000000007</v>
      </c>
      <c r="AD122" t="str">
        <f>SUBSTITUTE($B122,"'","&amp;apos;")</f>
        <v>FLAGSTAFF, AZ</v>
      </c>
      <c r="AE122" t="str">
        <f>CONCATENATE("",$A122,": {name: '",$AD122,"', data:[")</f>
        <v>CBSA22380: {name: 'FLAGSTAFF, AZ', data:[</v>
      </c>
      <c r="AF122" t="str">
        <f>CONCATENATE("[",$R122,",",$V122,",",$Z122,"]")</f>
        <v>[50.9,58.1,64.3]</v>
      </c>
      <c r="AG122" t="str">
        <f>CONCATENATE("[",$S122,",",$W122,",",$AA122,"]")</f>
        <v>[37.2,29.1,22.4]</v>
      </c>
      <c r="AH122" t="str">
        <f>CONCATENATE("[",$T122,",",$X122,",",$AB122,"]")</f>
        <v>[3,4.7,3.5]</v>
      </c>
      <c r="AI122" t="str">
        <f>CONCATENATE("[",$U122,",",$Y122,",",$AC122,"]")</f>
        <v>[8.9,8.1,9.8]</v>
      </c>
      <c r="AJ122" t="s">
        <v>3</v>
      </c>
      <c r="AK122" t="str">
        <f t="shared" si="1"/>
        <v>CBSA22380: {name: 'FLAGSTAFF, AZ', data:[[50.9,58.1,64.3],[37.2,29.1,22.4],[3,4.7,3.5],[8.9,8.1,9.8]]},</v>
      </c>
    </row>
    <row r="123" spans="1:37">
      <c r="A123" t="s">
        <v>521</v>
      </c>
      <c r="B123" t="s">
        <v>129</v>
      </c>
      <c r="C123">
        <v>715</v>
      </c>
      <c r="D123">
        <v>934</v>
      </c>
      <c r="E123">
        <v>353</v>
      </c>
      <c r="F123">
        <v>84</v>
      </c>
      <c r="G123" s="2">
        <v>962</v>
      </c>
      <c r="H123" s="2">
        <v>1035</v>
      </c>
      <c r="I123" s="2">
        <v>466</v>
      </c>
      <c r="J123" s="2">
        <v>84</v>
      </c>
      <c r="K123" s="2">
        <v>1326</v>
      </c>
      <c r="L123" s="2">
        <v>1103</v>
      </c>
      <c r="M123" s="2">
        <v>444</v>
      </c>
      <c r="N123" s="2">
        <v>153</v>
      </c>
      <c r="O123" s="3">
        <f>SUM(C123+D123+E123+F123)</f>
        <v>2086</v>
      </c>
      <c r="P123" s="3">
        <f>SUM($G123+$H123+$I123+$J123)</f>
        <v>2547</v>
      </c>
      <c r="Q123" s="3">
        <f>SUM(K123+L123+M123+N123)</f>
        <v>3026</v>
      </c>
      <c r="R123" s="5">
        <v>34.299999999999997</v>
      </c>
      <c r="S123" s="5">
        <v>44.8</v>
      </c>
      <c r="T123" s="5">
        <v>16.899999999999999</v>
      </c>
      <c r="U123" s="5">
        <v>4</v>
      </c>
      <c r="V123" s="5">
        <v>37.799999999999997</v>
      </c>
      <c r="W123" s="5">
        <v>40.6</v>
      </c>
      <c r="X123" s="5">
        <v>18.3</v>
      </c>
      <c r="Y123" s="5">
        <v>3.3</v>
      </c>
      <c r="Z123" s="5">
        <v>43.8</v>
      </c>
      <c r="AA123" s="5">
        <v>36.5</v>
      </c>
      <c r="AB123" s="5">
        <v>14.7</v>
      </c>
      <c r="AC123" s="5">
        <v>5.0999999999999996</v>
      </c>
      <c r="AD123" t="str">
        <f>SUBSTITUTE($B123,"'","&amp;apos;")</f>
        <v>FLINT, MI</v>
      </c>
      <c r="AE123" t="str">
        <f>CONCATENATE("",$A123,": {name: '",$AD123,"', data:[")</f>
        <v>CBSA22420: {name: 'FLINT, MI', data:[</v>
      </c>
      <c r="AF123" t="str">
        <f>CONCATENATE("[",$R123,",",$V123,",",$Z123,"]")</f>
        <v>[34.3,37.8,43.8]</v>
      </c>
      <c r="AG123" t="str">
        <f>CONCATENATE("[",$S123,",",$W123,",",$AA123,"]")</f>
        <v>[44.8,40.6,36.5]</v>
      </c>
      <c r="AH123" t="str">
        <f>CONCATENATE("[",$T123,",",$X123,",",$AB123,"]")</f>
        <v>[16.9,18.3,14.7]</v>
      </c>
      <c r="AI123" t="str">
        <f>CONCATENATE("[",$U123,",",$Y123,",",$AC123,"]")</f>
        <v>[4,3.3,5.1]</v>
      </c>
      <c r="AJ123" t="s">
        <v>3</v>
      </c>
      <c r="AK123" t="str">
        <f t="shared" si="1"/>
        <v>CBSA22420: {name: 'FLINT, MI', data:[[34.3,37.8,43.8],[44.8,40.6,36.5],[16.9,18.3,14.7],[4,3.3,5.1]]},</v>
      </c>
    </row>
    <row r="124" spans="1:37">
      <c r="A124" t="s">
        <v>522</v>
      </c>
      <c r="B124" t="s">
        <v>130</v>
      </c>
      <c r="C124">
        <v>528</v>
      </c>
      <c r="D124">
        <v>332</v>
      </c>
      <c r="E124">
        <v>36</v>
      </c>
      <c r="F124">
        <v>75</v>
      </c>
      <c r="G124" s="2">
        <v>636</v>
      </c>
      <c r="H124" s="2">
        <v>362</v>
      </c>
      <c r="I124" s="2">
        <v>68</v>
      </c>
      <c r="J124" s="2">
        <v>80</v>
      </c>
      <c r="K124" s="2">
        <v>768</v>
      </c>
      <c r="L124" s="2">
        <v>324</v>
      </c>
      <c r="M124" s="2">
        <v>62</v>
      </c>
      <c r="N124" s="2">
        <v>114</v>
      </c>
      <c r="O124" s="3">
        <f>SUM(C124+D124+E124+F124)</f>
        <v>971</v>
      </c>
      <c r="P124" s="3">
        <f>SUM($G124+$H124+$I124+$J124)</f>
        <v>1146</v>
      </c>
      <c r="Q124" s="3">
        <f>SUM(K124+L124+M124+N124)</f>
        <v>1268</v>
      </c>
      <c r="R124" s="5">
        <v>54.4</v>
      </c>
      <c r="S124" s="5">
        <v>34.200000000000003</v>
      </c>
      <c r="T124" s="5">
        <v>3.7</v>
      </c>
      <c r="U124" s="5">
        <v>7.7</v>
      </c>
      <c r="V124" s="5">
        <v>55.5</v>
      </c>
      <c r="W124" s="5">
        <v>31.6</v>
      </c>
      <c r="X124" s="5">
        <v>5.9</v>
      </c>
      <c r="Y124" s="5">
        <v>7</v>
      </c>
      <c r="Z124" s="5">
        <v>60.6</v>
      </c>
      <c r="AA124" s="5">
        <v>25.6</v>
      </c>
      <c r="AB124" s="5">
        <v>4.9000000000000004</v>
      </c>
      <c r="AC124" s="5">
        <v>9</v>
      </c>
      <c r="AD124" t="str">
        <f>SUBSTITUTE($B124,"'","&amp;apos;")</f>
        <v>FLORENCE, SC</v>
      </c>
      <c r="AE124" t="str">
        <f>CONCATENATE("",$A124,": {name: '",$AD124,"', data:[")</f>
        <v>CBSA22500: {name: 'FLORENCE, SC', data:[</v>
      </c>
      <c r="AF124" t="str">
        <f>CONCATENATE("[",$R124,",",$V124,",",$Z124,"]")</f>
        <v>[54.4,55.5,60.6]</v>
      </c>
      <c r="AG124" t="str">
        <f>CONCATENATE("[",$S124,",",$W124,",",$AA124,"]")</f>
        <v>[34.2,31.6,25.6]</v>
      </c>
      <c r="AH124" t="str">
        <f>CONCATENATE("[",$T124,",",$X124,",",$AB124,"]")</f>
        <v>[3.7,5.9,4.9]</v>
      </c>
      <c r="AI124" t="str">
        <f>CONCATENATE("[",$U124,",",$Y124,",",$AC124,"]")</f>
        <v>[7.7,7,9]</v>
      </c>
      <c r="AJ124" t="s">
        <v>3</v>
      </c>
      <c r="AK124" t="str">
        <f t="shared" si="1"/>
        <v>CBSA22500: {name: 'FLORENCE, SC', data:[[54.4,55.5,60.6],[34.2,31.6,25.6],[3.7,5.9,4.9],[7.7,7,9]]},</v>
      </c>
    </row>
    <row r="125" spans="1:37">
      <c r="A125" t="s">
        <v>523</v>
      </c>
      <c r="B125" t="s">
        <v>131</v>
      </c>
      <c r="C125">
        <v>592</v>
      </c>
      <c r="D125">
        <v>231</v>
      </c>
      <c r="E125">
        <v>85</v>
      </c>
      <c r="F125">
        <v>45</v>
      </c>
      <c r="G125" s="2">
        <v>704</v>
      </c>
      <c r="H125" s="2">
        <v>283</v>
      </c>
      <c r="I125" s="2">
        <v>82</v>
      </c>
      <c r="J125" s="2">
        <v>59</v>
      </c>
      <c r="K125" s="2">
        <v>906</v>
      </c>
      <c r="L125" s="2">
        <v>227</v>
      </c>
      <c r="M125" s="2">
        <v>84</v>
      </c>
      <c r="N125" s="2">
        <v>77</v>
      </c>
      <c r="O125" s="3">
        <f>SUM(C125+D125+E125+F125)</f>
        <v>953</v>
      </c>
      <c r="P125" s="3">
        <f>SUM($G125+$H125+$I125+$J125)</f>
        <v>1128</v>
      </c>
      <c r="Q125" s="3">
        <f>SUM(K125+L125+M125+N125)</f>
        <v>1294</v>
      </c>
      <c r="R125" s="5">
        <v>62.1</v>
      </c>
      <c r="S125" s="5">
        <v>24.2</v>
      </c>
      <c r="T125" s="5">
        <v>8.9</v>
      </c>
      <c r="U125" s="5">
        <v>4.7</v>
      </c>
      <c r="V125" s="5">
        <v>62.4</v>
      </c>
      <c r="W125" s="5">
        <v>25.1</v>
      </c>
      <c r="X125" s="5">
        <v>7.3</v>
      </c>
      <c r="Y125" s="5">
        <v>5.2</v>
      </c>
      <c r="Z125" s="5">
        <v>70</v>
      </c>
      <c r="AA125" s="5">
        <v>17.5</v>
      </c>
      <c r="AB125" s="5">
        <v>6.5</v>
      </c>
      <c r="AC125" s="5">
        <v>6</v>
      </c>
      <c r="AD125" t="str">
        <f>SUBSTITUTE($B125,"'","&amp;apos;")</f>
        <v>FLORENCE-MUSCLE SHOALS, AL</v>
      </c>
      <c r="AE125" t="str">
        <f>CONCATENATE("",$A125,": {name: '",$AD125,"', data:[")</f>
        <v>CBSA22520: {name: 'FLORENCE-MUSCLE SHOALS, AL', data:[</v>
      </c>
      <c r="AF125" t="str">
        <f>CONCATENATE("[",$R125,",",$V125,",",$Z125,"]")</f>
        <v>[62.1,62.4,70]</v>
      </c>
      <c r="AG125" t="str">
        <f>CONCATENATE("[",$S125,",",$W125,",",$AA125,"]")</f>
        <v>[24.2,25.1,17.5]</v>
      </c>
      <c r="AH125" t="str">
        <f>CONCATENATE("[",$T125,",",$X125,",",$AB125,"]")</f>
        <v>[8.9,7.3,6.5]</v>
      </c>
      <c r="AI125" t="str">
        <f>CONCATENATE("[",$U125,",",$Y125,",",$AC125,"]")</f>
        <v>[4.7,5.2,6]</v>
      </c>
      <c r="AJ125" t="s">
        <v>3</v>
      </c>
      <c r="AK125" t="str">
        <f t="shared" si="1"/>
        <v>CBSA22520: {name: 'FLORENCE-MUSCLE SHOALS, AL', data:[[62.1,62.4,70],[24.2,25.1,17.5],[8.9,7.3,6.5],[4.7,5.2,6]]},</v>
      </c>
    </row>
    <row r="126" spans="1:37">
      <c r="A126" t="s">
        <v>524</v>
      </c>
      <c r="B126" t="s">
        <v>132</v>
      </c>
      <c r="C126">
        <v>399</v>
      </c>
      <c r="D126">
        <v>105</v>
      </c>
      <c r="E126">
        <v>25</v>
      </c>
      <c r="F126">
        <v>21</v>
      </c>
      <c r="G126" s="2">
        <v>520</v>
      </c>
      <c r="H126" s="2">
        <v>99</v>
      </c>
      <c r="I126" s="2">
        <v>31</v>
      </c>
      <c r="J126" s="2">
        <v>37</v>
      </c>
      <c r="K126" s="2">
        <v>667</v>
      </c>
      <c r="L126" s="2">
        <v>78</v>
      </c>
      <c r="M126" s="2">
        <v>34</v>
      </c>
      <c r="N126" s="2">
        <v>38</v>
      </c>
      <c r="O126" s="3">
        <f>SUM(C126+D126+E126+F126)</f>
        <v>550</v>
      </c>
      <c r="P126" s="3">
        <f>SUM($G126+$H126+$I126+$J126)</f>
        <v>687</v>
      </c>
      <c r="Q126" s="3">
        <f>SUM(K126+L126+M126+N126)</f>
        <v>817</v>
      </c>
      <c r="R126" s="5">
        <v>72.5</v>
      </c>
      <c r="S126" s="5">
        <v>19.100000000000001</v>
      </c>
      <c r="T126" s="5">
        <v>4.5</v>
      </c>
      <c r="U126" s="5">
        <v>3.8</v>
      </c>
      <c r="V126" s="5">
        <v>75.7</v>
      </c>
      <c r="W126" s="5">
        <v>14.4</v>
      </c>
      <c r="X126" s="5">
        <v>4.5</v>
      </c>
      <c r="Y126" s="5">
        <v>5.4</v>
      </c>
      <c r="Z126" s="5">
        <v>81.599999999999994</v>
      </c>
      <c r="AA126" s="5">
        <v>9.5</v>
      </c>
      <c r="AB126" s="5">
        <v>4.2</v>
      </c>
      <c r="AC126" s="5">
        <v>4.7</v>
      </c>
      <c r="AD126" t="str">
        <f>SUBSTITUTE($B126,"'","&amp;apos;")</f>
        <v>FOND DU LAC, WI</v>
      </c>
      <c r="AE126" t="str">
        <f>CONCATENATE("",$A126,": {name: '",$AD126,"', data:[")</f>
        <v>CBSA22540: {name: 'FOND DU LAC, WI', data:[</v>
      </c>
      <c r="AF126" t="str">
        <f>CONCATENATE("[",$R126,",",$V126,",",$Z126,"]")</f>
        <v>[72.5,75.7,81.6]</v>
      </c>
      <c r="AG126" t="str">
        <f>CONCATENATE("[",$S126,",",$W126,",",$AA126,"]")</f>
        <v>[19.1,14.4,9.5]</v>
      </c>
      <c r="AH126" t="str">
        <f>CONCATENATE("[",$T126,",",$X126,",",$AB126,"]")</f>
        <v>[4.5,4.5,4.2]</v>
      </c>
      <c r="AI126" t="str">
        <f>CONCATENATE("[",$U126,",",$Y126,",",$AC126,"]")</f>
        <v>[3.8,5.4,4.7]</v>
      </c>
      <c r="AJ126" t="s">
        <v>3</v>
      </c>
      <c r="AK126" t="str">
        <f t="shared" si="1"/>
        <v>CBSA22540: {name: 'FOND DU LAC, WI', data:[[72.5,75.7,81.6],[19.1,14.4,9.5],[4.5,4.5,4.2],[3.8,5.4,4.7]]},</v>
      </c>
    </row>
    <row r="127" spans="1:37">
      <c r="A127" t="s">
        <v>525</v>
      </c>
      <c r="B127" t="s">
        <v>133</v>
      </c>
      <c r="C127">
        <v>1977</v>
      </c>
      <c r="D127">
        <v>977</v>
      </c>
      <c r="E127">
        <v>61</v>
      </c>
      <c r="F127">
        <v>258</v>
      </c>
      <c r="G127" s="2">
        <v>2936</v>
      </c>
      <c r="H127" s="2">
        <v>948</v>
      </c>
      <c r="I127" s="2">
        <v>98</v>
      </c>
      <c r="J127" s="2">
        <v>314</v>
      </c>
      <c r="K127" s="2">
        <v>3910</v>
      </c>
      <c r="L127" s="2">
        <v>830</v>
      </c>
      <c r="M127" s="2">
        <v>123</v>
      </c>
      <c r="N127" s="2">
        <v>431</v>
      </c>
      <c r="O127" s="3">
        <f>SUM(C127+D127+E127+F127)</f>
        <v>3273</v>
      </c>
      <c r="P127" s="3">
        <f>SUM($G127+$H127+$I127+$J127)</f>
        <v>4296</v>
      </c>
      <c r="Q127" s="3">
        <f>SUM(K127+L127+M127+N127)</f>
        <v>5294</v>
      </c>
      <c r="R127" s="5">
        <v>60.4</v>
      </c>
      <c r="S127" s="5">
        <v>29.9</v>
      </c>
      <c r="T127" s="5">
        <v>1.9</v>
      </c>
      <c r="U127" s="5">
        <v>7.9</v>
      </c>
      <c r="V127" s="5">
        <v>68.3</v>
      </c>
      <c r="W127" s="5">
        <v>22.1</v>
      </c>
      <c r="X127" s="5">
        <v>2.2999999999999998</v>
      </c>
      <c r="Y127" s="5">
        <v>7.3</v>
      </c>
      <c r="Z127" s="5">
        <v>73.900000000000006</v>
      </c>
      <c r="AA127" s="5">
        <v>15.7</v>
      </c>
      <c r="AB127" s="5">
        <v>2.2999999999999998</v>
      </c>
      <c r="AC127" s="5">
        <v>8.1</v>
      </c>
      <c r="AD127" t="str">
        <f>SUBSTITUTE($B127,"'","&amp;apos;")</f>
        <v>FORT COLLINS-LOVELAND, CO</v>
      </c>
      <c r="AE127" t="str">
        <f>CONCATENATE("",$A127,": {name: '",$AD127,"', data:[")</f>
        <v>CBSA22660: {name: 'FORT COLLINS-LOVELAND, CO', data:[</v>
      </c>
      <c r="AF127" t="str">
        <f>CONCATENATE("[",$R127,",",$V127,",",$Z127,"]")</f>
        <v>[60.4,68.3,73.9]</v>
      </c>
      <c r="AG127" t="str">
        <f>CONCATENATE("[",$S127,",",$W127,",",$AA127,"]")</f>
        <v>[29.9,22.1,15.7]</v>
      </c>
      <c r="AH127" t="str">
        <f>CONCATENATE("[",$T127,",",$X127,",",$AB127,"]")</f>
        <v>[1.9,2.3,2.3]</v>
      </c>
      <c r="AI127" t="str">
        <f>CONCATENATE("[",$U127,",",$Y127,",",$AC127,"]")</f>
        <v>[7.9,7.3,8.1]</v>
      </c>
      <c r="AJ127" t="s">
        <v>3</v>
      </c>
      <c r="AK127" t="str">
        <f t="shared" si="1"/>
        <v>CBSA22660: {name: 'FORT COLLINS-LOVELAND, CO', data:[[60.4,68.3,73.9],[29.9,22.1,15.7],[1.9,2.3,2.3],[7.9,7.3,8.1]]},</v>
      </c>
    </row>
    <row r="128" spans="1:37">
      <c r="A128" t="s">
        <v>526</v>
      </c>
      <c r="B128" t="s">
        <v>134</v>
      </c>
      <c r="C128">
        <v>4551</v>
      </c>
      <c r="D128">
        <v>5596</v>
      </c>
      <c r="F128">
        <v>574</v>
      </c>
      <c r="G128" s="2">
        <v>5761</v>
      </c>
      <c r="H128" s="2">
        <v>5059</v>
      </c>
      <c r="I128" s="2"/>
      <c r="J128" s="2">
        <v>631</v>
      </c>
      <c r="K128" s="2">
        <v>7943</v>
      </c>
      <c r="L128" s="2">
        <v>3944</v>
      </c>
      <c r="M128" s="2"/>
      <c r="N128" s="2">
        <v>643</v>
      </c>
      <c r="O128" s="3">
        <f>SUM(C128+D128+E128+F128)</f>
        <v>10721</v>
      </c>
      <c r="P128" s="3">
        <f>SUM($G128+$H128+$I128+$J128)</f>
        <v>11451</v>
      </c>
      <c r="Q128" s="3">
        <f>SUM(K128+L128+M128+N128)</f>
        <v>12530</v>
      </c>
      <c r="R128" s="5">
        <v>42.4</v>
      </c>
      <c r="S128" s="5">
        <v>52.2</v>
      </c>
      <c r="T128" s="5">
        <v>0</v>
      </c>
      <c r="U128" s="5">
        <v>5.4</v>
      </c>
      <c r="V128" s="5">
        <v>50.3</v>
      </c>
      <c r="W128" s="5">
        <v>44.2</v>
      </c>
      <c r="X128" s="5">
        <v>0</v>
      </c>
      <c r="Y128" s="5">
        <v>5.5</v>
      </c>
      <c r="Z128" s="5">
        <v>63.4</v>
      </c>
      <c r="AA128" s="5">
        <v>31.5</v>
      </c>
      <c r="AB128" s="5">
        <v>0</v>
      </c>
      <c r="AC128" s="5">
        <v>5.0999999999999996</v>
      </c>
      <c r="AD128" t="str">
        <f>SUBSTITUTE($B128,"'","&amp;apos;")</f>
        <v>FORT LAUDERDALE-POMPANO BEACH-DEERFIELD BEACH, FL</v>
      </c>
      <c r="AE128" t="str">
        <f>CONCATENATE("",$A128,": {name: '",$AD128,"', data:[")</f>
        <v>CBSA22744: {name: 'FORT LAUDERDALE-POMPANO BEACH-DEERFIELD BEACH, FL', data:[</v>
      </c>
      <c r="AF128" t="str">
        <f>CONCATENATE("[",$R128,",",$V128,",",$Z128,"]")</f>
        <v>[42.4,50.3,63.4]</v>
      </c>
      <c r="AG128" t="str">
        <f>CONCATENATE("[",$S128,",",$W128,",",$AA128,"]")</f>
        <v>[52.2,44.2,31.5]</v>
      </c>
      <c r="AH128" t="str">
        <f>CONCATENATE("[",$T128,",",$X128,",",$AB128,"]")</f>
        <v>[0,0,0]</v>
      </c>
      <c r="AI128" t="str">
        <f>CONCATENATE("[",$U128,",",$Y128,",",$AC128,"]")</f>
        <v>[5.4,5.5,5.1]</v>
      </c>
      <c r="AJ128" t="s">
        <v>3</v>
      </c>
      <c r="AK128" t="str">
        <f t="shared" si="1"/>
        <v>CBSA22744: {name: 'FORT LAUDERDALE-POMPANO BEACH-DEERFIELD BEACH, FL', data:[[42.4,50.3,63.4],[52.2,44.2,31.5],[0,0,0],[5.4,5.5,5.1]]},</v>
      </c>
    </row>
    <row r="129" spans="1:37">
      <c r="A129" t="s">
        <v>527</v>
      </c>
      <c r="B129" t="s">
        <v>135</v>
      </c>
      <c r="C129">
        <v>762</v>
      </c>
      <c r="D129">
        <v>569</v>
      </c>
      <c r="E129">
        <v>419</v>
      </c>
      <c r="F129">
        <v>170</v>
      </c>
      <c r="G129" s="2">
        <v>868</v>
      </c>
      <c r="H129" s="2">
        <v>544</v>
      </c>
      <c r="I129" s="2">
        <v>377</v>
      </c>
      <c r="J129" s="2">
        <v>153</v>
      </c>
      <c r="K129" s="2">
        <v>1002</v>
      </c>
      <c r="L129" s="2">
        <v>473</v>
      </c>
      <c r="M129" s="2">
        <v>366</v>
      </c>
      <c r="N129" s="2">
        <v>192</v>
      </c>
      <c r="O129" s="3">
        <f>SUM(C129+D129+E129+F129)</f>
        <v>1920</v>
      </c>
      <c r="P129" s="3">
        <f>SUM($G129+$H129+$I129+$J129)</f>
        <v>1942</v>
      </c>
      <c r="Q129" s="3">
        <f>SUM(K129+L129+M129+N129)</f>
        <v>2033</v>
      </c>
      <c r="R129" s="5">
        <v>39.700000000000003</v>
      </c>
      <c r="S129" s="5">
        <v>29.6</v>
      </c>
      <c r="T129" s="5">
        <v>21.8</v>
      </c>
      <c r="U129" s="5">
        <v>8.9</v>
      </c>
      <c r="V129" s="5">
        <v>44.7</v>
      </c>
      <c r="W129" s="5">
        <v>28</v>
      </c>
      <c r="X129" s="5">
        <v>19.399999999999999</v>
      </c>
      <c r="Y129" s="5">
        <v>7.9</v>
      </c>
      <c r="Z129" s="5">
        <v>49.3</v>
      </c>
      <c r="AA129" s="5">
        <v>23.3</v>
      </c>
      <c r="AB129" s="5">
        <v>18</v>
      </c>
      <c r="AC129" s="5">
        <v>9.4</v>
      </c>
      <c r="AD129" t="str">
        <f>SUBSTITUTE($B129,"'","&amp;apos;")</f>
        <v>FORT SMITH, AR-OK</v>
      </c>
      <c r="AE129" t="str">
        <f>CONCATENATE("",$A129,": {name: '",$AD129,"', data:[")</f>
        <v>CBSA22900: {name: 'FORT SMITH, AR-OK', data:[</v>
      </c>
      <c r="AF129" t="str">
        <f>CONCATENATE("[",$R129,",",$V129,",",$Z129,"]")</f>
        <v>[39.7,44.7,49.3]</v>
      </c>
      <c r="AG129" t="str">
        <f>CONCATENATE("[",$S129,",",$W129,",",$AA129,"]")</f>
        <v>[29.6,28,23.3]</v>
      </c>
      <c r="AH129" t="str">
        <f>CONCATENATE("[",$T129,",",$X129,",",$AB129,"]")</f>
        <v>[21.8,19.4,18]</v>
      </c>
      <c r="AI129" t="str">
        <f>CONCATENATE("[",$U129,",",$Y129,",",$AC129,"]")</f>
        <v>[8.9,7.9,9.4]</v>
      </c>
      <c r="AJ129" t="s">
        <v>3</v>
      </c>
      <c r="AK129" t="str">
        <f t="shared" si="1"/>
        <v>CBSA22900: {name: 'FORT SMITH, AR-OK', data:[[39.7,44.7,49.3],[29.6,28,23.3],[21.8,19.4,18],[8.9,7.9,9.4]]},</v>
      </c>
    </row>
    <row r="130" spans="1:37">
      <c r="A130" t="s">
        <v>528</v>
      </c>
      <c r="B130" t="s">
        <v>136</v>
      </c>
      <c r="C130">
        <v>1792</v>
      </c>
      <c r="D130">
        <v>1458</v>
      </c>
      <c r="E130">
        <v>266</v>
      </c>
      <c r="F130">
        <v>208</v>
      </c>
      <c r="G130" s="2">
        <v>2232</v>
      </c>
      <c r="H130" s="2">
        <v>1486</v>
      </c>
      <c r="I130" s="2">
        <v>259</v>
      </c>
      <c r="J130" s="2">
        <v>219</v>
      </c>
      <c r="K130" s="2">
        <v>2913</v>
      </c>
      <c r="L130" s="2">
        <v>1320</v>
      </c>
      <c r="M130" s="2">
        <v>270</v>
      </c>
      <c r="N130" s="2">
        <v>301</v>
      </c>
      <c r="O130" s="3">
        <f>SUM(C130+D130+E130+F130)</f>
        <v>3724</v>
      </c>
      <c r="P130" s="3">
        <f>SUM($G130+$H130+$I130+$J130)</f>
        <v>4196</v>
      </c>
      <c r="Q130" s="3">
        <f>SUM(K130+L130+M130+N130)</f>
        <v>4804</v>
      </c>
      <c r="R130" s="5">
        <v>48.1</v>
      </c>
      <c r="S130" s="5">
        <v>39.200000000000003</v>
      </c>
      <c r="T130" s="5">
        <v>7.1</v>
      </c>
      <c r="U130" s="5">
        <v>5.6</v>
      </c>
      <c r="V130" s="5">
        <v>53.2</v>
      </c>
      <c r="W130" s="5">
        <v>35.4</v>
      </c>
      <c r="X130" s="5">
        <v>6.2</v>
      </c>
      <c r="Y130" s="5">
        <v>5.2</v>
      </c>
      <c r="Z130" s="5">
        <v>60.6</v>
      </c>
      <c r="AA130" s="5">
        <v>27.5</v>
      </c>
      <c r="AB130" s="5">
        <v>5.6</v>
      </c>
      <c r="AC130" s="5">
        <v>6.3</v>
      </c>
      <c r="AD130" t="str">
        <f>SUBSTITUTE($B130,"'","&amp;apos;")</f>
        <v>FORT WAYNE, IN</v>
      </c>
      <c r="AE130" t="str">
        <f>CONCATENATE("",$A130,": {name: '",$AD130,"', data:[")</f>
        <v>CBSA23060: {name: 'FORT WAYNE, IN', data:[</v>
      </c>
      <c r="AF130" t="str">
        <f>CONCATENATE("[",$R130,",",$V130,",",$Z130,"]")</f>
        <v>[48.1,53.2,60.6]</v>
      </c>
      <c r="AG130" t="str">
        <f>CONCATENATE("[",$S130,",",$W130,",",$AA130,"]")</f>
        <v>[39.2,35.4,27.5]</v>
      </c>
      <c r="AH130" t="str">
        <f>CONCATENATE("[",$T130,",",$X130,",",$AB130,"]")</f>
        <v>[7.1,6.2,5.6]</v>
      </c>
      <c r="AI130" t="str">
        <f>CONCATENATE("[",$U130,",",$Y130,",",$AC130,"]")</f>
        <v>[5.6,5.2,6.3]</v>
      </c>
      <c r="AJ130" t="s">
        <v>3</v>
      </c>
      <c r="AK130" t="str">
        <f t="shared" si="1"/>
        <v>CBSA23060: {name: 'FORT WAYNE, IN', data:[[48.1,53.2,60.6],[39.2,35.4,27.5],[7.1,6.2,5.6],[5.6,5.2,6.3]]},</v>
      </c>
    </row>
    <row r="131" spans="1:37">
      <c r="A131" t="s">
        <v>529</v>
      </c>
      <c r="B131" t="s">
        <v>137</v>
      </c>
      <c r="C131">
        <v>7220</v>
      </c>
      <c r="D131">
        <v>7908</v>
      </c>
      <c r="E131">
        <v>340</v>
      </c>
      <c r="F131">
        <v>1654</v>
      </c>
      <c r="G131" s="2">
        <v>9507</v>
      </c>
      <c r="H131" s="2">
        <v>8773</v>
      </c>
      <c r="I131" s="2">
        <v>279</v>
      </c>
      <c r="J131" s="2">
        <v>1913</v>
      </c>
      <c r="K131" s="2">
        <v>13065</v>
      </c>
      <c r="L131" s="2">
        <v>8133</v>
      </c>
      <c r="M131" s="2">
        <v>287</v>
      </c>
      <c r="N131" s="2">
        <v>2449</v>
      </c>
      <c r="O131" s="3">
        <f>SUM(C131+D131+E131+F131)</f>
        <v>17122</v>
      </c>
      <c r="P131" s="3">
        <f>SUM($G131+$H131+$I131+$J131)</f>
        <v>20472</v>
      </c>
      <c r="Q131" s="3">
        <f>SUM(K131+L131+M131+N131)</f>
        <v>23934</v>
      </c>
      <c r="R131" s="5">
        <v>42.2</v>
      </c>
      <c r="S131" s="5">
        <v>46.2</v>
      </c>
      <c r="T131" s="5">
        <v>2</v>
      </c>
      <c r="U131" s="5">
        <v>9.6999999999999993</v>
      </c>
      <c r="V131" s="5">
        <v>46.4</v>
      </c>
      <c r="W131" s="5">
        <v>42.9</v>
      </c>
      <c r="X131" s="5">
        <v>1.4</v>
      </c>
      <c r="Y131" s="5">
        <v>9.3000000000000007</v>
      </c>
      <c r="Z131" s="5">
        <v>54.6</v>
      </c>
      <c r="AA131" s="5">
        <v>34</v>
      </c>
      <c r="AB131" s="5">
        <v>1.2</v>
      </c>
      <c r="AC131" s="5">
        <v>10.199999999999999</v>
      </c>
      <c r="AD131" t="str">
        <f>SUBSTITUTE($B131,"'","&amp;apos;")</f>
        <v>FORT WORTH-ARLINGTON, TX</v>
      </c>
      <c r="AE131" t="str">
        <f>CONCATENATE("",$A131,": {name: '",$AD131,"', data:[")</f>
        <v>CBSA23104: {name: 'FORT WORTH-ARLINGTON, TX', data:[</v>
      </c>
      <c r="AF131" t="str">
        <f>CONCATENATE("[",$R131,",",$V131,",",$Z131,"]")</f>
        <v>[42.2,46.4,54.6]</v>
      </c>
      <c r="AG131" t="str">
        <f>CONCATENATE("[",$S131,",",$W131,",",$AA131,"]")</f>
        <v>[46.2,42.9,34]</v>
      </c>
      <c r="AH131" t="str">
        <f>CONCATENATE("[",$T131,",",$X131,",",$AB131,"]")</f>
        <v>[2,1.4,1.2]</v>
      </c>
      <c r="AI131" t="str">
        <f>CONCATENATE("[",$U131,",",$Y131,",",$AC131,"]")</f>
        <v>[9.7,9.3,10.2]</v>
      </c>
      <c r="AJ131" t="s">
        <v>3</v>
      </c>
      <c r="AK131" t="str">
        <f t="shared" si="1"/>
        <v>CBSA23104: {name: 'FORT WORTH-ARLINGTON, TX', data:[[42.2,46.4,54.6],[46.2,42.9,34],[2,1.4,1.2],[9.7,9.3,10.2]]},</v>
      </c>
    </row>
    <row r="132" spans="1:37">
      <c r="A132" t="s">
        <v>530</v>
      </c>
      <c r="B132" t="s">
        <v>138</v>
      </c>
      <c r="C132">
        <v>1676</v>
      </c>
      <c r="D132">
        <v>3884</v>
      </c>
      <c r="E132">
        <v>245</v>
      </c>
      <c r="F132">
        <v>329</v>
      </c>
      <c r="G132" s="2">
        <v>1885</v>
      </c>
      <c r="H132" s="2">
        <v>3182</v>
      </c>
      <c r="I132" s="2">
        <v>244</v>
      </c>
      <c r="J132" s="2">
        <v>378</v>
      </c>
      <c r="K132" s="2">
        <v>2774</v>
      </c>
      <c r="L132" s="2">
        <v>2827</v>
      </c>
      <c r="M132" s="2">
        <v>208</v>
      </c>
      <c r="N132" s="2">
        <v>432</v>
      </c>
      <c r="O132" s="3">
        <f>SUM(C132+D132+E132+F132)</f>
        <v>6134</v>
      </c>
      <c r="P132" s="3">
        <f>SUM($G132+$H132+$I132+$J132)</f>
        <v>5689</v>
      </c>
      <c r="Q132" s="3">
        <f>SUM(K132+L132+M132+N132)</f>
        <v>6241</v>
      </c>
      <c r="R132" s="5">
        <v>27.3</v>
      </c>
      <c r="S132" s="5">
        <v>63.3</v>
      </c>
      <c r="T132" s="5">
        <v>4</v>
      </c>
      <c r="U132" s="5">
        <v>5.4</v>
      </c>
      <c r="V132" s="5">
        <v>33.1</v>
      </c>
      <c r="W132" s="5">
        <v>55.9</v>
      </c>
      <c r="X132" s="5">
        <v>4.3</v>
      </c>
      <c r="Y132" s="5">
        <v>6.6</v>
      </c>
      <c r="Z132" s="5">
        <v>44.4</v>
      </c>
      <c r="AA132" s="5">
        <v>45.3</v>
      </c>
      <c r="AB132" s="5">
        <v>3.3</v>
      </c>
      <c r="AC132" s="5">
        <v>6.9</v>
      </c>
      <c r="AD132" t="str">
        <f>SUBSTITUTE($B132,"'","&amp;apos;")</f>
        <v>FRESNO, CA</v>
      </c>
      <c r="AE132" t="str">
        <f>CONCATENATE("",$A132,": {name: '",$AD132,"', data:[")</f>
        <v>CBSA23420: {name: 'FRESNO, CA', data:[</v>
      </c>
      <c r="AF132" t="str">
        <f>CONCATENATE("[",$R132,",",$V132,",",$Z132,"]")</f>
        <v>[27.3,33.1,44.4]</v>
      </c>
      <c r="AG132" t="str">
        <f>CONCATENATE("[",$S132,",",$W132,",",$AA132,"]")</f>
        <v>[63.3,55.9,45.3]</v>
      </c>
      <c r="AH132" t="str">
        <f>CONCATENATE("[",$T132,",",$X132,",",$AB132,"]")</f>
        <v>[4,4.3,3.3]</v>
      </c>
      <c r="AI132" t="str">
        <f>CONCATENATE("[",$U132,",",$Y132,",",$AC132,"]")</f>
        <v>[5.4,6.6,6.9]</v>
      </c>
      <c r="AJ132" t="s">
        <v>3</v>
      </c>
      <c r="AK132" t="str">
        <f t="shared" ref="AK132:AK195" si="2">CONCATENATE(AE132,AF132,",",AG132,",",AH132,",",AI132,AJ132)</f>
        <v>CBSA23420: {name: 'FRESNO, CA', data:[[27.3,33.1,44.4],[63.3,55.9,45.3],[4,4.3,3.3],[5.4,6.6,6.9]]},</v>
      </c>
    </row>
    <row r="133" spans="1:37">
      <c r="A133" t="s">
        <v>531</v>
      </c>
      <c r="B133" t="s">
        <v>139</v>
      </c>
      <c r="C133">
        <v>278</v>
      </c>
      <c r="D133">
        <v>184</v>
      </c>
      <c r="E133">
        <v>57</v>
      </c>
      <c r="F133">
        <v>31</v>
      </c>
      <c r="G133" s="2">
        <v>315</v>
      </c>
      <c r="H133" s="2">
        <v>148</v>
      </c>
      <c r="I133" s="2">
        <v>64</v>
      </c>
      <c r="J133" s="2">
        <v>45</v>
      </c>
      <c r="K133" s="2">
        <v>351</v>
      </c>
      <c r="L133" s="2">
        <v>159</v>
      </c>
      <c r="M133" s="2">
        <v>67</v>
      </c>
      <c r="N133" s="2">
        <v>39</v>
      </c>
      <c r="O133" s="3">
        <f>SUM(C133+D133+E133+F133)</f>
        <v>550</v>
      </c>
      <c r="P133" s="3">
        <f>SUM($G133+$H133+$I133+$J133)</f>
        <v>572</v>
      </c>
      <c r="Q133" s="3">
        <f>SUM(K133+L133+M133+N133)</f>
        <v>616</v>
      </c>
      <c r="R133" s="5">
        <v>50.5</v>
      </c>
      <c r="S133" s="5">
        <v>33.5</v>
      </c>
      <c r="T133" s="5">
        <v>10.4</v>
      </c>
      <c r="U133" s="5">
        <v>5.6</v>
      </c>
      <c r="V133" s="5">
        <v>55.1</v>
      </c>
      <c r="W133" s="5">
        <v>25.9</v>
      </c>
      <c r="X133" s="5">
        <v>11.2</v>
      </c>
      <c r="Y133" s="5">
        <v>7.9</v>
      </c>
      <c r="Z133" s="5">
        <v>57</v>
      </c>
      <c r="AA133" s="5">
        <v>25.8</v>
      </c>
      <c r="AB133" s="5">
        <v>10.9</v>
      </c>
      <c r="AC133" s="5">
        <v>6.3</v>
      </c>
      <c r="AD133" t="str">
        <f>SUBSTITUTE($B133,"'","&amp;apos;")</f>
        <v>GADSDEN, AL</v>
      </c>
      <c r="AE133" t="str">
        <f>CONCATENATE("",$A133,": {name: '",$AD133,"', data:[")</f>
        <v>CBSA23460: {name: 'GADSDEN, AL', data:[</v>
      </c>
      <c r="AF133" t="str">
        <f>CONCATENATE("[",$R133,",",$V133,",",$Z133,"]")</f>
        <v>[50.5,55.1,57]</v>
      </c>
      <c r="AG133" t="str">
        <f>CONCATENATE("[",$S133,",",$W133,",",$AA133,"]")</f>
        <v>[33.5,25.9,25.8]</v>
      </c>
      <c r="AH133" t="str">
        <f>CONCATENATE("[",$T133,",",$X133,",",$AB133,"]")</f>
        <v>[10.4,11.2,10.9]</v>
      </c>
      <c r="AI133" t="str">
        <f>CONCATENATE("[",$U133,",",$Y133,",",$AC133,"]")</f>
        <v>[5.6,7.9,6.3]</v>
      </c>
      <c r="AJ133" t="s">
        <v>3</v>
      </c>
      <c r="AK133" t="str">
        <f t="shared" si="2"/>
        <v>CBSA23460: {name: 'GADSDEN, AL', data:[[50.5,55.1,57],[33.5,25.9,25.8],[10.4,11.2,10.9],[5.6,7.9,6.3]]},</v>
      </c>
    </row>
    <row r="134" spans="1:37">
      <c r="A134" t="s">
        <v>532</v>
      </c>
      <c r="B134" t="s">
        <v>140</v>
      </c>
      <c r="C134">
        <v>698</v>
      </c>
      <c r="D134">
        <v>459</v>
      </c>
      <c r="E134">
        <v>78</v>
      </c>
      <c r="F134">
        <v>117</v>
      </c>
      <c r="G134" s="2">
        <v>812</v>
      </c>
      <c r="H134" s="2">
        <v>464</v>
      </c>
      <c r="I134" s="2">
        <v>103</v>
      </c>
      <c r="J134" s="2">
        <v>133</v>
      </c>
      <c r="K134" s="2">
        <v>1297</v>
      </c>
      <c r="L134" s="2">
        <v>458</v>
      </c>
      <c r="M134" s="2">
        <v>97</v>
      </c>
      <c r="N134" s="2">
        <v>156</v>
      </c>
      <c r="O134" s="3">
        <f>SUM(C134+D134+E134+F134)</f>
        <v>1352</v>
      </c>
      <c r="P134" s="3">
        <f>SUM($G134+$H134+$I134+$J134)</f>
        <v>1512</v>
      </c>
      <c r="Q134" s="3">
        <f>SUM(K134+L134+M134+N134)</f>
        <v>2008</v>
      </c>
      <c r="R134" s="5">
        <v>51.6</v>
      </c>
      <c r="S134" s="5">
        <v>33.9</v>
      </c>
      <c r="T134" s="5">
        <v>5.8</v>
      </c>
      <c r="U134" s="5">
        <v>8.6999999999999993</v>
      </c>
      <c r="V134" s="5">
        <v>53.7</v>
      </c>
      <c r="W134" s="5">
        <v>30.7</v>
      </c>
      <c r="X134" s="5">
        <v>6.8</v>
      </c>
      <c r="Y134" s="5">
        <v>8.8000000000000007</v>
      </c>
      <c r="Z134" s="5">
        <v>64.599999999999994</v>
      </c>
      <c r="AA134" s="5">
        <v>22.8</v>
      </c>
      <c r="AB134" s="5">
        <v>4.8</v>
      </c>
      <c r="AC134" s="5">
        <v>7.8</v>
      </c>
      <c r="AD134" t="str">
        <f>SUBSTITUTE($B134,"'","&amp;apos;")</f>
        <v>GAINESVILLE, FL</v>
      </c>
      <c r="AE134" t="str">
        <f>CONCATENATE("",$A134,": {name: '",$AD134,"', data:[")</f>
        <v>CBSA23540: {name: 'GAINESVILLE, FL', data:[</v>
      </c>
      <c r="AF134" t="str">
        <f>CONCATENATE("[",$R134,",",$V134,",",$Z134,"]")</f>
        <v>[51.6,53.7,64.6]</v>
      </c>
      <c r="AG134" t="str">
        <f>CONCATENATE("[",$S134,",",$W134,",",$AA134,"]")</f>
        <v>[33.9,30.7,22.8]</v>
      </c>
      <c r="AH134" t="str">
        <f>CONCATENATE("[",$T134,",",$X134,",",$AB134,"]")</f>
        <v>[5.8,6.8,4.8]</v>
      </c>
      <c r="AI134" t="str">
        <f>CONCATENATE("[",$U134,",",$Y134,",",$AC134,"]")</f>
        <v>[8.7,8.8,7.8]</v>
      </c>
      <c r="AJ134" t="s">
        <v>3</v>
      </c>
      <c r="AK134" t="str">
        <f t="shared" si="2"/>
        <v>CBSA23540: {name: 'GAINESVILLE, FL', data:[[51.6,53.7,64.6],[33.9,30.7,22.8],[5.8,6.8,4.8],[8.7,8.8,7.8]]},</v>
      </c>
    </row>
    <row r="135" spans="1:37">
      <c r="A135" t="s">
        <v>533</v>
      </c>
      <c r="B135" t="s">
        <v>141</v>
      </c>
      <c r="C135">
        <v>446</v>
      </c>
      <c r="D135">
        <v>514</v>
      </c>
      <c r="E135">
        <v>72</v>
      </c>
      <c r="F135">
        <v>56</v>
      </c>
      <c r="G135" s="2">
        <v>500</v>
      </c>
      <c r="H135" s="2">
        <v>443</v>
      </c>
      <c r="I135" s="2">
        <v>32</v>
      </c>
      <c r="J135" s="2">
        <v>63</v>
      </c>
      <c r="K135" s="2">
        <v>833</v>
      </c>
      <c r="L135" s="2">
        <v>539</v>
      </c>
      <c r="M135" s="2">
        <v>68</v>
      </c>
      <c r="N135" s="2">
        <v>99</v>
      </c>
      <c r="O135" s="3">
        <f>SUM(C135+D135+E135+F135)</f>
        <v>1088</v>
      </c>
      <c r="P135" s="3">
        <f>SUM($G135+$H135+$I135+$J135)</f>
        <v>1038</v>
      </c>
      <c r="Q135" s="3">
        <f>SUM(K135+L135+M135+N135)</f>
        <v>1539</v>
      </c>
      <c r="R135" s="5">
        <v>41</v>
      </c>
      <c r="S135" s="5">
        <v>47.2</v>
      </c>
      <c r="T135" s="5">
        <v>6.6</v>
      </c>
      <c r="U135" s="5">
        <v>5.0999999999999996</v>
      </c>
      <c r="V135" s="5">
        <v>48.2</v>
      </c>
      <c r="W135" s="5">
        <v>42.7</v>
      </c>
      <c r="X135" s="5">
        <v>3.1</v>
      </c>
      <c r="Y135" s="5">
        <v>6.1</v>
      </c>
      <c r="Z135" s="5">
        <v>54.1</v>
      </c>
      <c r="AA135" s="5">
        <v>35</v>
      </c>
      <c r="AB135" s="5">
        <v>4.4000000000000004</v>
      </c>
      <c r="AC135" s="5">
        <v>6.4</v>
      </c>
      <c r="AD135" t="str">
        <f>SUBSTITUTE($B135,"'","&amp;apos;")</f>
        <v>GAINESVILLE, GA</v>
      </c>
      <c r="AE135" t="str">
        <f>CONCATENATE("",$A135,": {name: '",$AD135,"', data:[")</f>
        <v>CBSA23580: {name: 'GAINESVILLE, GA', data:[</v>
      </c>
      <c r="AF135" t="str">
        <f>CONCATENATE("[",$R135,",",$V135,",",$Z135,"]")</f>
        <v>[41,48.2,54.1]</v>
      </c>
      <c r="AG135" t="str">
        <f>CONCATENATE("[",$S135,",",$W135,",",$AA135,"]")</f>
        <v>[47.2,42.7,35]</v>
      </c>
      <c r="AH135" t="str">
        <f>CONCATENATE("[",$T135,",",$X135,",",$AB135,"]")</f>
        <v>[6.6,3.1,4.4]</v>
      </c>
      <c r="AI135" t="str">
        <f>CONCATENATE("[",$U135,",",$Y135,",",$AC135,"]")</f>
        <v>[5.1,6.1,6.4]</v>
      </c>
      <c r="AJ135" t="s">
        <v>3</v>
      </c>
      <c r="AK135" t="str">
        <f t="shared" si="2"/>
        <v>CBSA23580: {name: 'GAINESVILLE, GA', data:[[41,48.2,54.1],[47.2,42.7,35],[6.6,3.1,4.4],[5.1,6.1,6.4]]},</v>
      </c>
    </row>
    <row r="136" spans="1:37">
      <c r="A136" t="s">
        <v>534</v>
      </c>
      <c r="B136" t="s">
        <v>142</v>
      </c>
      <c r="C136">
        <v>1979</v>
      </c>
      <c r="D136">
        <v>2176</v>
      </c>
      <c r="E136">
        <v>123</v>
      </c>
      <c r="F136">
        <v>255</v>
      </c>
      <c r="G136" s="2">
        <v>2669</v>
      </c>
      <c r="H136" s="2">
        <v>2337</v>
      </c>
      <c r="I136" s="2">
        <v>135</v>
      </c>
      <c r="J136" s="2">
        <v>282</v>
      </c>
      <c r="K136" s="2">
        <v>3695</v>
      </c>
      <c r="L136" s="2">
        <v>2066</v>
      </c>
      <c r="M136" s="2">
        <v>101</v>
      </c>
      <c r="N136" s="2">
        <v>375</v>
      </c>
      <c r="O136" s="3">
        <f>SUM(C136+D136+E136+F136)</f>
        <v>4533</v>
      </c>
      <c r="P136" s="3">
        <f>SUM($G136+$H136+$I136+$J136)</f>
        <v>5423</v>
      </c>
      <c r="Q136" s="3">
        <f>SUM(K136+L136+M136+N136)</f>
        <v>6237</v>
      </c>
      <c r="R136" s="5">
        <v>43.7</v>
      </c>
      <c r="S136" s="5">
        <v>48</v>
      </c>
      <c r="T136" s="5">
        <v>2.7</v>
      </c>
      <c r="U136" s="5">
        <v>5.6</v>
      </c>
      <c r="V136" s="5">
        <v>49.2</v>
      </c>
      <c r="W136" s="5">
        <v>43.1</v>
      </c>
      <c r="X136" s="5">
        <v>2.5</v>
      </c>
      <c r="Y136" s="5">
        <v>5.2</v>
      </c>
      <c r="Z136" s="5">
        <v>59.2</v>
      </c>
      <c r="AA136" s="5">
        <v>33.1</v>
      </c>
      <c r="AB136" s="5">
        <v>1.6</v>
      </c>
      <c r="AC136" s="5">
        <v>6</v>
      </c>
      <c r="AD136" t="str">
        <f>SUBSTITUTE($B136,"'","&amp;apos;")</f>
        <v>GARY, IN</v>
      </c>
      <c r="AE136" t="str">
        <f>CONCATENATE("",$A136,": {name: '",$AD136,"', data:[")</f>
        <v>CBSA23844: {name: 'GARY, IN', data:[</v>
      </c>
      <c r="AF136" t="str">
        <f>CONCATENATE("[",$R136,",",$V136,",",$Z136,"]")</f>
        <v>[43.7,49.2,59.2]</v>
      </c>
      <c r="AG136" t="str">
        <f>CONCATENATE("[",$S136,",",$W136,",",$AA136,"]")</f>
        <v>[48,43.1,33.1]</v>
      </c>
      <c r="AH136" t="str">
        <f>CONCATENATE("[",$T136,",",$X136,",",$AB136,"]")</f>
        <v>[2.7,2.5,1.6]</v>
      </c>
      <c r="AI136" t="str">
        <f>CONCATENATE("[",$U136,",",$Y136,",",$AC136,"]")</f>
        <v>[5.6,5.2,6]</v>
      </c>
      <c r="AJ136" t="s">
        <v>3</v>
      </c>
      <c r="AK136" t="str">
        <f t="shared" si="2"/>
        <v>CBSA23844: {name: 'GARY, IN', data:[[43.7,49.2,59.2],[48,43.1,33.1],[2.7,2.5,1.6],[5.6,5.2,6]]},</v>
      </c>
    </row>
    <row r="137" spans="1:37">
      <c r="A137" t="s">
        <v>535</v>
      </c>
      <c r="B137" t="s">
        <v>143</v>
      </c>
      <c r="C137">
        <v>319</v>
      </c>
      <c r="D137">
        <v>222</v>
      </c>
      <c r="E137">
        <v>73</v>
      </c>
      <c r="F137">
        <v>47</v>
      </c>
      <c r="G137" s="2">
        <v>400</v>
      </c>
      <c r="H137" s="2">
        <v>232</v>
      </c>
      <c r="I137" s="2">
        <v>94</v>
      </c>
      <c r="J137" s="2">
        <v>46</v>
      </c>
      <c r="K137" s="2">
        <v>478</v>
      </c>
      <c r="L137" s="2">
        <v>214</v>
      </c>
      <c r="M137" s="2">
        <v>71</v>
      </c>
      <c r="N137" s="2">
        <v>66</v>
      </c>
      <c r="O137" s="3">
        <f>SUM(C137+D137+E137+F137)</f>
        <v>661</v>
      </c>
      <c r="P137" s="3">
        <f>SUM($G137+$H137+$I137+$J137)</f>
        <v>772</v>
      </c>
      <c r="Q137" s="3">
        <f>SUM(K137+L137+M137+N137)</f>
        <v>829</v>
      </c>
      <c r="R137" s="5">
        <v>48.3</v>
      </c>
      <c r="S137" s="5">
        <v>33.6</v>
      </c>
      <c r="T137" s="5">
        <v>11</v>
      </c>
      <c r="U137" s="5">
        <v>7.1</v>
      </c>
      <c r="V137" s="5">
        <v>51.8</v>
      </c>
      <c r="W137" s="5">
        <v>30.1</v>
      </c>
      <c r="X137" s="5">
        <v>12.2</v>
      </c>
      <c r="Y137" s="5">
        <v>6</v>
      </c>
      <c r="Z137" s="5">
        <v>57.7</v>
      </c>
      <c r="AA137" s="5">
        <v>25.8</v>
      </c>
      <c r="AB137" s="5">
        <v>8.6</v>
      </c>
      <c r="AC137" s="5">
        <v>8</v>
      </c>
      <c r="AD137" t="str">
        <f>SUBSTITUTE($B137,"'","&amp;apos;")</f>
        <v>GLENS FALLS, NY</v>
      </c>
      <c r="AE137" t="str">
        <f>CONCATENATE("",$A137,": {name: '",$AD137,"', data:[")</f>
        <v>CBSA24020: {name: 'GLENS FALLS, NY', data:[</v>
      </c>
      <c r="AF137" t="str">
        <f>CONCATENATE("[",$R137,",",$V137,",",$Z137,"]")</f>
        <v>[48.3,51.8,57.7]</v>
      </c>
      <c r="AG137" t="str">
        <f>CONCATENATE("[",$S137,",",$W137,",",$AA137,"]")</f>
        <v>[33.6,30.1,25.8]</v>
      </c>
      <c r="AH137" t="str">
        <f>CONCATENATE("[",$T137,",",$X137,",",$AB137,"]")</f>
        <v>[11,12.2,8.6]</v>
      </c>
      <c r="AI137" t="str">
        <f>CONCATENATE("[",$U137,",",$Y137,",",$AC137,"]")</f>
        <v>[7.1,6,8]</v>
      </c>
      <c r="AJ137" t="s">
        <v>3</v>
      </c>
      <c r="AK137" t="str">
        <f t="shared" si="2"/>
        <v>CBSA24020: {name: 'GLENS FALLS, NY', data:[[48.3,51.8,57.7],[33.6,30.1,25.8],[11,12.2,8.6],[7.1,6,8]]},</v>
      </c>
    </row>
    <row r="138" spans="1:37">
      <c r="A138" t="s">
        <v>536</v>
      </c>
      <c r="B138" t="s">
        <v>144</v>
      </c>
      <c r="C138">
        <v>181</v>
      </c>
      <c r="D138">
        <v>139</v>
      </c>
      <c r="E138">
        <v>39</v>
      </c>
      <c r="F138">
        <v>255</v>
      </c>
      <c r="G138" s="2">
        <v>221</v>
      </c>
      <c r="H138" s="2">
        <v>144</v>
      </c>
      <c r="I138" s="2">
        <v>72</v>
      </c>
      <c r="J138" s="2">
        <v>250</v>
      </c>
      <c r="K138" s="2">
        <v>306</v>
      </c>
      <c r="L138" s="2">
        <v>112</v>
      </c>
      <c r="M138" s="2">
        <v>58</v>
      </c>
      <c r="N138" s="2">
        <v>331</v>
      </c>
      <c r="O138" s="3">
        <f>SUM(C138+D138+E138+F138)</f>
        <v>614</v>
      </c>
      <c r="P138" s="3">
        <f>SUM($G138+$H138+$I138+$J138)</f>
        <v>687</v>
      </c>
      <c r="Q138" s="3">
        <f>SUM(K138+L138+M138+N138)</f>
        <v>807</v>
      </c>
      <c r="R138" s="5">
        <v>29.5</v>
      </c>
      <c r="S138" s="5">
        <v>22.6</v>
      </c>
      <c r="T138" s="5">
        <v>6.4</v>
      </c>
      <c r="U138" s="5">
        <v>41.5</v>
      </c>
      <c r="V138" s="5">
        <v>32.200000000000003</v>
      </c>
      <c r="W138" s="5">
        <v>21</v>
      </c>
      <c r="X138" s="5">
        <v>10.5</v>
      </c>
      <c r="Y138" s="5">
        <v>36.4</v>
      </c>
      <c r="Z138" s="5">
        <v>37.9</v>
      </c>
      <c r="AA138" s="5">
        <v>13.9</v>
      </c>
      <c r="AB138" s="5">
        <v>7.2</v>
      </c>
      <c r="AC138" s="5">
        <v>41</v>
      </c>
      <c r="AD138" t="str">
        <f>SUBSTITUTE($B138,"'","&amp;apos;")</f>
        <v>GOLDSBORO, NC</v>
      </c>
      <c r="AE138" t="str">
        <f>CONCATENATE("",$A138,": {name: '",$AD138,"', data:[")</f>
        <v>CBSA24140: {name: 'GOLDSBORO, NC', data:[</v>
      </c>
      <c r="AF138" t="str">
        <f>CONCATENATE("[",$R138,",",$V138,",",$Z138,"]")</f>
        <v>[29.5,32.2,37.9]</v>
      </c>
      <c r="AG138" t="str">
        <f>CONCATENATE("[",$S138,",",$W138,",",$AA138,"]")</f>
        <v>[22.6,21,13.9]</v>
      </c>
      <c r="AH138" t="str">
        <f>CONCATENATE("[",$T138,",",$X138,",",$AB138,"]")</f>
        <v>[6.4,10.5,7.2]</v>
      </c>
      <c r="AI138" t="str">
        <f>CONCATENATE("[",$U138,",",$Y138,",",$AC138,"]")</f>
        <v>[41.5,36.4,41]</v>
      </c>
      <c r="AJ138" t="s">
        <v>3</v>
      </c>
      <c r="AK138" t="str">
        <f t="shared" si="2"/>
        <v>CBSA24140: {name: 'GOLDSBORO, NC', data:[[29.5,32.2,37.9],[22.6,21,13.9],[6.4,10.5,7.2],[41.5,36.4,41]]},</v>
      </c>
    </row>
    <row r="139" spans="1:37">
      <c r="A139" t="s">
        <v>537</v>
      </c>
      <c r="B139" t="s">
        <v>145</v>
      </c>
      <c r="C139">
        <v>442</v>
      </c>
      <c r="D139">
        <v>276</v>
      </c>
      <c r="E139">
        <v>31</v>
      </c>
      <c r="F139">
        <v>101</v>
      </c>
      <c r="G139" s="2">
        <v>539</v>
      </c>
      <c r="H139" s="2">
        <v>261</v>
      </c>
      <c r="I139" s="2">
        <v>22</v>
      </c>
      <c r="J139" s="2">
        <v>116</v>
      </c>
      <c r="K139" s="2">
        <v>677</v>
      </c>
      <c r="L139" s="2">
        <v>159</v>
      </c>
      <c r="M139" s="2">
        <v>26</v>
      </c>
      <c r="N139" s="2">
        <v>121</v>
      </c>
      <c r="O139" s="3">
        <f>SUM(C139+D139+E139+F139)</f>
        <v>850</v>
      </c>
      <c r="P139" s="3">
        <f>SUM($G139+$H139+$I139+$J139)</f>
        <v>938</v>
      </c>
      <c r="Q139" s="3">
        <f>SUM(K139+L139+M139+N139)</f>
        <v>983</v>
      </c>
      <c r="R139" s="5">
        <v>52</v>
      </c>
      <c r="S139" s="5">
        <v>32.5</v>
      </c>
      <c r="T139" s="5">
        <v>3.6</v>
      </c>
      <c r="U139" s="5">
        <v>11.9</v>
      </c>
      <c r="V139" s="5">
        <v>57.5</v>
      </c>
      <c r="W139" s="5">
        <v>27.8</v>
      </c>
      <c r="X139" s="5">
        <v>2.2999999999999998</v>
      </c>
      <c r="Y139" s="5">
        <v>12.4</v>
      </c>
      <c r="Z139" s="5">
        <v>68.900000000000006</v>
      </c>
      <c r="AA139" s="5">
        <v>16.2</v>
      </c>
      <c r="AB139" s="5">
        <v>2.6</v>
      </c>
      <c r="AC139" s="5">
        <v>12.3</v>
      </c>
      <c r="AD139" t="str">
        <f>SUBSTITUTE($B139,"'","&amp;apos;")</f>
        <v>GRAND FORKS, ND-MN</v>
      </c>
      <c r="AE139" t="str">
        <f>CONCATENATE("",$A139,": {name: '",$AD139,"', data:[")</f>
        <v>CBSA24220: {name: 'GRAND FORKS, ND-MN', data:[</v>
      </c>
      <c r="AF139" t="str">
        <f>CONCATENATE("[",$R139,",",$V139,",",$Z139,"]")</f>
        <v>[52,57.5,68.9]</v>
      </c>
      <c r="AG139" t="str">
        <f>CONCATENATE("[",$S139,",",$W139,",",$AA139,"]")</f>
        <v>[32.5,27.8,16.2]</v>
      </c>
      <c r="AH139" t="str">
        <f>CONCATENATE("[",$T139,",",$X139,",",$AB139,"]")</f>
        <v>[3.6,2.3,2.6]</v>
      </c>
      <c r="AI139" t="str">
        <f>CONCATENATE("[",$U139,",",$Y139,",",$AC139,"]")</f>
        <v>[11.9,12.4,12.3]</v>
      </c>
      <c r="AJ139" t="s">
        <v>3</v>
      </c>
      <c r="AK139" t="str">
        <f t="shared" si="2"/>
        <v>CBSA24220: {name: 'GRAND FORKS, ND-MN', data:[[52,57.5,68.9],[32.5,27.8,16.2],[3.6,2.3,2.6],[11.9,12.4,12.3]]},</v>
      </c>
    </row>
    <row r="140" spans="1:37">
      <c r="A140" t="s">
        <v>538</v>
      </c>
      <c r="B140" t="s">
        <v>146</v>
      </c>
      <c r="C140">
        <v>452</v>
      </c>
      <c r="D140">
        <v>717</v>
      </c>
      <c r="E140">
        <v>82</v>
      </c>
      <c r="F140">
        <v>134</v>
      </c>
      <c r="G140" s="2">
        <v>695</v>
      </c>
      <c r="H140" s="2">
        <v>854</v>
      </c>
      <c r="I140" s="2">
        <v>114</v>
      </c>
      <c r="J140" s="2">
        <v>198</v>
      </c>
      <c r="K140" s="2">
        <v>865</v>
      </c>
      <c r="L140" s="2">
        <v>586</v>
      </c>
      <c r="M140" s="2">
        <v>75</v>
      </c>
      <c r="N140" s="2">
        <v>224</v>
      </c>
      <c r="O140" s="3">
        <f>SUM(C140+D140+E140+F140)</f>
        <v>1385</v>
      </c>
      <c r="P140" s="3">
        <f>SUM($G140+$H140+$I140+$J140)</f>
        <v>1861</v>
      </c>
      <c r="Q140" s="3">
        <f>SUM(K140+L140+M140+N140)</f>
        <v>1750</v>
      </c>
      <c r="R140" s="5">
        <v>32.6</v>
      </c>
      <c r="S140" s="5">
        <v>51.8</v>
      </c>
      <c r="T140" s="5">
        <v>5.9</v>
      </c>
      <c r="U140" s="5">
        <v>9.6999999999999993</v>
      </c>
      <c r="V140" s="5">
        <v>37.299999999999997</v>
      </c>
      <c r="W140" s="5">
        <v>45.9</v>
      </c>
      <c r="X140" s="5">
        <v>6.1</v>
      </c>
      <c r="Y140" s="5">
        <v>10.6</v>
      </c>
      <c r="Z140" s="5">
        <v>49.4</v>
      </c>
      <c r="AA140" s="5">
        <v>33.5</v>
      </c>
      <c r="AB140" s="5">
        <v>4.3</v>
      </c>
      <c r="AC140" s="5">
        <v>12.8</v>
      </c>
      <c r="AD140" t="str">
        <f>SUBSTITUTE($B140,"'","&amp;apos;")</f>
        <v>GRAND JUNCTION, CO</v>
      </c>
      <c r="AE140" t="str">
        <f>CONCATENATE("",$A140,": {name: '",$AD140,"', data:[")</f>
        <v>CBSA24300: {name: 'GRAND JUNCTION, CO', data:[</v>
      </c>
      <c r="AF140" t="str">
        <f>CONCATENATE("[",$R140,",",$V140,",",$Z140,"]")</f>
        <v>[32.6,37.3,49.4]</v>
      </c>
      <c r="AG140" t="str">
        <f>CONCATENATE("[",$S140,",",$W140,",",$AA140,"]")</f>
        <v>[51.8,45.9,33.5]</v>
      </c>
      <c r="AH140" t="str">
        <f>CONCATENATE("[",$T140,",",$X140,",",$AB140,"]")</f>
        <v>[5.9,6.1,4.3]</v>
      </c>
      <c r="AI140" t="str">
        <f>CONCATENATE("[",$U140,",",$Y140,",",$AC140,"]")</f>
        <v>[9.7,10.6,12.8]</v>
      </c>
      <c r="AJ140" t="s">
        <v>3</v>
      </c>
      <c r="AK140" t="str">
        <f t="shared" si="2"/>
        <v>CBSA24300: {name: 'GRAND JUNCTION, CO', data:[[32.6,37.3,49.4],[51.8,45.9,33.5],[5.9,6.1,4.3],[9.7,10.6,12.8]]},</v>
      </c>
    </row>
    <row r="141" spans="1:37">
      <c r="A141" t="s">
        <v>539</v>
      </c>
      <c r="B141" t="s">
        <v>147</v>
      </c>
      <c r="C141">
        <v>3036</v>
      </c>
      <c r="D141">
        <v>2028</v>
      </c>
      <c r="E141">
        <v>446</v>
      </c>
      <c r="F141">
        <v>178</v>
      </c>
      <c r="G141" s="2">
        <v>4312</v>
      </c>
      <c r="H141" s="2">
        <v>2260</v>
      </c>
      <c r="I141" s="2">
        <v>454</v>
      </c>
      <c r="J141" s="2">
        <v>224</v>
      </c>
      <c r="K141" s="2">
        <v>5964</v>
      </c>
      <c r="L141" s="2">
        <v>2447</v>
      </c>
      <c r="M141" s="2">
        <v>477</v>
      </c>
      <c r="N141" s="2">
        <v>344</v>
      </c>
      <c r="O141" s="3">
        <f>SUM(C141+D141+E141+F141)</f>
        <v>5688</v>
      </c>
      <c r="P141" s="3">
        <f>SUM($G141+$H141+$I141+$J141)</f>
        <v>7250</v>
      </c>
      <c r="Q141" s="3">
        <f>SUM(K141+L141+M141+N141)</f>
        <v>9232</v>
      </c>
      <c r="R141" s="5">
        <v>53.4</v>
      </c>
      <c r="S141" s="5">
        <v>35.700000000000003</v>
      </c>
      <c r="T141" s="5">
        <v>7.8</v>
      </c>
      <c r="U141" s="5">
        <v>3.1</v>
      </c>
      <c r="V141" s="5">
        <v>59.5</v>
      </c>
      <c r="W141" s="5">
        <v>31.2</v>
      </c>
      <c r="X141" s="5">
        <v>6.3</v>
      </c>
      <c r="Y141" s="5">
        <v>3.1</v>
      </c>
      <c r="Z141" s="5">
        <v>64.599999999999994</v>
      </c>
      <c r="AA141" s="5">
        <v>26.5</v>
      </c>
      <c r="AB141" s="5">
        <v>5.2</v>
      </c>
      <c r="AC141" s="5">
        <v>3.7</v>
      </c>
      <c r="AD141" t="str">
        <f>SUBSTITUTE($B141,"'","&amp;apos;")</f>
        <v>GRAND RAPIDS-WYOMING, MI</v>
      </c>
      <c r="AE141" t="str">
        <f>CONCATENATE("",$A141,": {name: '",$AD141,"', data:[")</f>
        <v>CBSA24340: {name: 'GRAND RAPIDS-WYOMING, MI', data:[</v>
      </c>
      <c r="AF141" t="str">
        <f>CONCATENATE("[",$R141,",",$V141,",",$Z141,"]")</f>
        <v>[53.4,59.5,64.6]</v>
      </c>
      <c r="AG141" t="str">
        <f>CONCATENATE("[",$S141,",",$W141,",",$AA141,"]")</f>
        <v>[35.7,31.2,26.5]</v>
      </c>
      <c r="AH141" t="str">
        <f>CONCATENATE("[",$T141,",",$X141,",",$AB141,"]")</f>
        <v>[7.8,6.3,5.2]</v>
      </c>
      <c r="AI141" t="str">
        <f>CONCATENATE("[",$U141,",",$Y141,",",$AC141,"]")</f>
        <v>[3.1,3.1,3.7]</v>
      </c>
      <c r="AJ141" t="s">
        <v>3</v>
      </c>
      <c r="AK141" t="str">
        <f t="shared" si="2"/>
        <v>CBSA24340: {name: 'GRAND RAPIDS-WYOMING, MI', data:[[53.4,59.5,64.6],[35.7,31.2,26.5],[7.8,6.3,5.2],[3.1,3.1,3.7]]},</v>
      </c>
    </row>
    <row r="142" spans="1:37">
      <c r="A142" t="s">
        <v>540</v>
      </c>
      <c r="B142" t="s">
        <v>148</v>
      </c>
      <c r="C142">
        <v>234</v>
      </c>
      <c r="D142">
        <v>298</v>
      </c>
      <c r="E142">
        <v>15</v>
      </c>
      <c r="F142">
        <v>229</v>
      </c>
      <c r="G142" s="2">
        <v>346</v>
      </c>
      <c r="H142" s="2">
        <v>279</v>
      </c>
      <c r="I142" s="2">
        <v>22</v>
      </c>
      <c r="J142" s="2">
        <v>253</v>
      </c>
      <c r="K142" s="2">
        <v>438</v>
      </c>
      <c r="L142" s="2">
        <v>227</v>
      </c>
      <c r="M142" s="2">
        <v>14</v>
      </c>
      <c r="N142" s="2">
        <v>238</v>
      </c>
      <c r="O142" s="3">
        <f>SUM(C142+D142+E142+F142)</f>
        <v>776</v>
      </c>
      <c r="P142" s="3">
        <f>SUM($G142+$H142+$I142+$J142)</f>
        <v>900</v>
      </c>
      <c r="Q142" s="3">
        <f>SUM(K142+L142+M142+N142)</f>
        <v>917</v>
      </c>
      <c r="R142" s="5">
        <v>30.2</v>
      </c>
      <c r="S142" s="5">
        <v>38.4</v>
      </c>
      <c r="T142" s="5">
        <v>1.9</v>
      </c>
      <c r="U142" s="5">
        <v>29.5</v>
      </c>
      <c r="V142" s="5">
        <v>38.4</v>
      </c>
      <c r="W142" s="5">
        <v>31</v>
      </c>
      <c r="X142" s="5">
        <v>2.4</v>
      </c>
      <c r="Y142" s="5">
        <v>28.1</v>
      </c>
      <c r="Z142" s="5">
        <v>47.8</v>
      </c>
      <c r="AA142" s="5">
        <v>24.8</v>
      </c>
      <c r="AB142" s="5">
        <v>1.5</v>
      </c>
      <c r="AC142" s="5">
        <v>26</v>
      </c>
      <c r="AD142" t="str">
        <f>SUBSTITUTE($B142,"'","&amp;apos;")</f>
        <v>GREAT FALLS, MT</v>
      </c>
      <c r="AE142" t="str">
        <f>CONCATENATE("",$A142,": {name: '",$AD142,"', data:[")</f>
        <v>CBSA24500: {name: 'GREAT FALLS, MT', data:[</v>
      </c>
      <c r="AF142" t="str">
        <f>CONCATENATE("[",$R142,",",$V142,",",$Z142,"]")</f>
        <v>[30.2,38.4,47.8]</v>
      </c>
      <c r="AG142" t="str">
        <f>CONCATENATE("[",$S142,",",$W142,",",$AA142,"]")</f>
        <v>[38.4,31,24.8]</v>
      </c>
      <c r="AH142" t="str">
        <f>CONCATENATE("[",$T142,",",$X142,",",$AB142,"]")</f>
        <v>[1.9,2.4,1.5]</v>
      </c>
      <c r="AI142" t="str">
        <f>CONCATENATE("[",$U142,",",$Y142,",",$AC142,"]")</f>
        <v>[29.5,28.1,26]</v>
      </c>
      <c r="AJ142" t="s">
        <v>3</v>
      </c>
      <c r="AK142" t="str">
        <f t="shared" si="2"/>
        <v>CBSA24500: {name: 'GREAT FALLS, MT', data:[[30.2,38.4,47.8],[38.4,31,24.8],[1.9,2.4,1.5],[29.5,28.1,26]]},</v>
      </c>
    </row>
    <row r="143" spans="1:37">
      <c r="A143" t="s">
        <v>541</v>
      </c>
      <c r="B143" t="s">
        <v>149</v>
      </c>
      <c r="C143">
        <v>1170</v>
      </c>
      <c r="D143">
        <v>1324</v>
      </c>
      <c r="E143">
        <v>235</v>
      </c>
      <c r="F143">
        <v>249</v>
      </c>
      <c r="G143" s="2">
        <v>1729</v>
      </c>
      <c r="H143" s="2">
        <v>1317</v>
      </c>
      <c r="I143" s="2">
        <v>352</v>
      </c>
      <c r="J143" s="2">
        <v>338</v>
      </c>
      <c r="K143" s="2">
        <v>2364</v>
      </c>
      <c r="L143" s="2">
        <v>1426</v>
      </c>
      <c r="M143" s="2">
        <v>422</v>
      </c>
      <c r="N143" s="2">
        <v>445</v>
      </c>
      <c r="O143" s="3">
        <f>SUM(C143+D143+E143+F143)</f>
        <v>2978</v>
      </c>
      <c r="P143" s="3">
        <f>SUM($G143+$H143+$I143+$J143)</f>
        <v>3736</v>
      </c>
      <c r="Q143" s="3">
        <f>SUM(K143+L143+M143+N143)</f>
        <v>4657</v>
      </c>
      <c r="R143" s="5">
        <v>39.299999999999997</v>
      </c>
      <c r="S143" s="5">
        <v>44.5</v>
      </c>
      <c r="T143" s="5">
        <v>7.9</v>
      </c>
      <c r="U143" s="5">
        <v>8.4</v>
      </c>
      <c r="V143" s="5">
        <v>46.3</v>
      </c>
      <c r="W143" s="5">
        <v>35.299999999999997</v>
      </c>
      <c r="X143" s="5">
        <v>9.4</v>
      </c>
      <c r="Y143" s="5">
        <v>9</v>
      </c>
      <c r="Z143" s="5">
        <v>50.8</v>
      </c>
      <c r="AA143" s="5">
        <v>30.6</v>
      </c>
      <c r="AB143" s="5">
        <v>9.1</v>
      </c>
      <c r="AC143" s="5">
        <v>9.6</v>
      </c>
      <c r="AD143" t="str">
        <f>SUBSTITUTE($B143,"'","&amp;apos;")</f>
        <v>GREELEY, CO</v>
      </c>
      <c r="AE143" t="str">
        <f>CONCATENATE("",$A143,": {name: '",$AD143,"', data:[")</f>
        <v>CBSA24540: {name: 'GREELEY, CO', data:[</v>
      </c>
      <c r="AF143" t="str">
        <f>CONCATENATE("[",$R143,",",$V143,",",$Z143,"]")</f>
        <v>[39.3,46.3,50.8]</v>
      </c>
      <c r="AG143" t="str">
        <f>CONCATENATE("[",$S143,",",$W143,",",$AA143,"]")</f>
        <v>[44.5,35.3,30.6]</v>
      </c>
      <c r="AH143" t="str">
        <f>CONCATENATE("[",$T143,",",$X143,",",$AB143,"]")</f>
        <v>[7.9,9.4,9.1]</v>
      </c>
      <c r="AI143" t="str">
        <f>CONCATENATE("[",$U143,",",$Y143,",",$AC143,"]")</f>
        <v>[8.4,9,9.6]</v>
      </c>
      <c r="AJ143" t="s">
        <v>3</v>
      </c>
      <c r="AK143" t="str">
        <f t="shared" si="2"/>
        <v>CBSA24540: {name: 'GREELEY, CO', data:[[39.3,46.3,50.8],[44.5,35.3,30.6],[7.9,9.4,9.1],[8.4,9,9.6]]},</v>
      </c>
    </row>
    <row r="144" spans="1:37">
      <c r="A144" t="s">
        <v>542</v>
      </c>
      <c r="B144" t="s">
        <v>150</v>
      </c>
      <c r="C144">
        <v>1408</v>
      </c>
      <c r="D144">
        <v>610</v>
      </c>
      <c r="E144">
        <v>70</v>
      </c>
      <c r="F144">
        <v>116</v>
      </c>
      <c r="G144" s="2">
        <v>1791</v>
      </c>
      <c r="H144" s="2">
        <v>563</v>
      </c>
      <c r="I144" s="2">
        <v>83</v>
      </c>
      <c r="J144" s="2">
        <v>146</v>
      </c>
      <c r="K144" s="2">
        <v>2310</v>
      </c>
      <c r="L144" s="2">
        <v>585</v>
      </c>
      <c r="M144" s="2">
        <v>85</v>
      </c>
      <c r="N144" s="2">
        <v>168</v>
      </c>
      <c r="O144" s="3">
        <f>SUM(C144+D144+E144+F144)</f>
        <v>2204</v>
      </c>
      <c r="P144" s="3">
        <f>SUM($G144+$H144+$I144+$J144)</f>
        <v>2583</v>
      </c>
      <c r="Q144" s="3">
        <f>SUM(K144+L144+M144+N144)</f>
        <v>3148</v>
      </c>
      <c r="R144" s="5">
        <v>63.9</v>
      </c>
      <c r="S144" s="5">
        <v>27.7</v>
      </c>
      <c r="T144" s="5">
        <v>3.2</v>
      </c>
      <c r="U144" s="5">
        <v>5.3</v>
      </c>
      <c r="V144" s="5">
        <v>69.3</v>
      </c>
      <c r="W144" s="5">
        <v>21.8</v>
      </c>
      <c r="X144" s="5">
        <v>3.2</v>
      </c>
      <c r="Y144" s="5">
        <v>5.7</v>
      </c>
      <c r="Z144" s="5">
        <v>73.400000000000006</v>
      </c>
      <c r="AA144" s="5">
        <v>18.600000000000001</v>
      </c>
      <c r="AB144" s="5">
        <v>2.7</v>
      </c>
      <c r="AC144" s="5">
        <v>5.3</v>
      </c>
      <c r="AD144" t="str">
        <f>SUBSTITUTE($B144,"'","&amp;apos;")</f>
        <v>GREEN BAY, WI</v>
      </c>
      <c r="AE144" t="str">
        <f>CONCATENATE("",$A144,": {name: '",$AD144,"', data:[")</f>
        <v>CBSA24580: {name: 'GREEN BAY, WI', data:[</v>
      </c>
      <c r="AF144" t="str">
        <f>CONCATENATE("[",$R144,",",$V144,",",$Z144,"]")</f>
        <v>[63.9,69.3,73.4]</v>
      </c>
      <c r="AG144" t="str">
        <f>CONCATENATE("[",$S144,",",$W144,",",$AA144,"]")</f>
        <v>[27.7,21.8,18.6]</v>
      </c>
      <c r="AH144" t="str">
        <f>CONCATENATE("[",$T144,",",$X144,",",$AB144,"]")</f>
        <v>[3.2,3.2,2.7]</v>
      </c>
      <c r="AI144" t="str">
        <f>CONCATENATE("[",$U144,",",$Y144,",",$AC144,"]")</f>
        <v>[5.3,5.7,5.3]</v>
      </c>
      <c r="AJ144" t="s">
        <v>3</v>
      </c>
      <c r="AK144" t="str">
        <f t="shared" si="2"/>
        <v>CBSA24580: {name: 'GREEN BAY, WI', data:[[63.9,69.3,73.4],[27.7,21.8,18.6],[3.2,3.2,2.7],[5.3,5.7,5.3]]},</v>
      </c>
    </row>
    <row r="145" spans="1:37">
      <c r="A145" t="s">
        <v>543</v>
      </c>
      <c r="B145" t="s">
        <v>151</v>
      </c>
      <c r="C145">
        <v>2193</v>
      </c>
      <c r="D145">
        <v>1468</v>
      </c>
      <c r="E145">
        <v>395</v>
      </c>
      <c r="F145">
        <v>281</v>
      </c>
      <c r="G145" s="2">
        <v>2642</v>
      </c>
      <c r="H145" s="2">
        <v>1382</v>
      </c>
      <c r="I145" s="2">
        <v>433</v>
      </c>
      <c r="J145" s="2">
        <v>274</v>
      </c>
      <c r="K145" s="2">
        <v>3624</v>
      </c>
      <c r="L145" s="2">
        <v>1292</v>
      </c>
      <c r="M145" s="2">
        <v>432</v>
      </c>
      <c r="N145" s="2">
        <v>355</v>
      </c>
      <c r="O145" s="3">
        <f>SUM(C145+D145+E145+F145)</f>
        <v>4337</v>
      </c>
      <c r="P145" s="3">
        <f>SUM($G145+$H145+$I145+$J145)</f>
        <v>4731</v>
      </c>
      <c r="Q145" s="3">
        <f>SUM(K145+L145+M145+N145)</f>
        <v>5703</v>
      </c>
      <c r="R145" s="5">
        <v>50.6</v>
      </c>
      <c r="S145" s="5">
        <v>33.799999999999997</v>
      </c>
      <c r="T145" s="5">
        <v>9.1</v>
      </c>
      <c r="U145" s="5">
        <v>6.5</v>
      </c>
      <c r="V145" s="5">
        <v>55.8</v>
      </c>
      <c r="W145" s="5">
        <v>29.2</v>
      </c>
      <c r="X145" s="5">
        <v>9.1999999999999993</v>
      </c>
      <c r="Y145" s="5">
        <v>5.8</v>
      </c>
      <c r="Z145" s="5">
        <v>63.5</v>
      </c>
      <c r="AA145" s="5">
        <v>22.7</v>
      </c>
      <c r="AB145" s="5">
        <v>7.6</v>
      </c>
      <c r="AC145" s="5">
        <v>6.2</v>
      </c>
      <c r="AD145" t="str">
        <f>SUBSTITUTE($B145,"'","&amp;apos;")</f>
        <v>GREENSBORO-HIGH POINT, NC</v>
      </c>
      <c r="AE145" t="str">
        <f>CONCATENATE("",$A145,": {name: '",$AD145,"', data:[")</f>
        <v>CBSA24660: {name: 'GREENSBORO-HIGH POINT, NC', data:[</v>
      </c>
      <c r="AF145" t="str">
        <f>CONCATENATE("[",$R145,",",$V145,",",$Z145,"]")</f>
        <v>[50.6,55.8,63.5]</v>
      </c>
      <c r="AG145" t="str">
        <f>CONCATENATE("[",$S145,",",$W145,",",$AA145,"]")</f>
        <v>[33.8,29.2,22.7]</v>
      </c>
      <c r="AH145" t="str">
        <f>CONCATENATE("[",$T145,",",$X145,",",$AB145,"]")</f>
        <v>[9.1,9.2,7.6]</v>
      </c>
      <c r="AI145" t="str">
        <f>CONCATENATE("[",$U145,",",$Y145,",",$AC145,"]")</f>
        <v>[6.5,5.8,6.2]</v>
      </c>
      <c r="AJ145" t="s">
        <v>3</v>
      </c>
      <c r="AK145" t="str">
        <f t="shared" si="2"/>
        <v>CBSA24660: {name: 'GREENSBORO-HIGH POINT, NC', data:[[50.6,55.8,63.5],[33.8,29.2,22.7],[9.1,9.2,7.6],[6.5,5.8,6.2]]},</v>
      </c>
    </row>
    <row r="146" spans="1:37">
      <c r="A146" t="s">
        <v>544</v>
      </c>
      <c r="B146" t="s">
        <v>152</v>
      </c>
      <c r="C146">
        <v>636</v>
      </c>
      <c r="D146">
        <v>281</v>
      </c>
      <c r="E146">
        <v>100</v>
      </c>
      <c r="F146">
        <v>96</v>
      </c>
      <c r="G146" s="2">
        <v>624</v>
      </c>
      <c r="H146" s="2">
        <v>263</v>
      </c>
      <c r="I146" s="2">
        <v>141</v>
      </c>
      <c r="J146" s="2">
        <v>88</v>
      </c>
      <c r="K146" s="2">
        <v>808</v>
      </c>
      <c r="L146" s="2">
        <v>258</v>
      </c>
      <c r="M146" s="2">
        <v>148</v>
      </c>
      <c r="N146" s="2">
        <v>126</v>
      </c>
      <c r="O146" s="3">
        <f>SUM(C146+D146+E146+F146)</f>
        <v>1113</v>
      </c>
      <c r="P146" s="3">
        <f>SUM($G146+$H146+$I146+$J146)</f>
        <v>1116</v>
      </c>
      <c r="Q146" s="3">
        <f>SUM(K146+L146+M146+N146)</f>
        <v>1340</v>
      </c>
      <c r="R146" s="5">
        <v>57.1</v>
      </c>
      <c r="S146" s="5">
        <v>25.2</v>
      </c>
      <c r="T146" s="5">
        <v>9</v>
      </c>
      <c r="U146" s="5">
        <v>8.6</v>
      </c>
      <c r="V146" s="5">
        <v>55.9</v>
      </c>
      <c r="W146" s="5">
        <v>23.6</v>
      </c>
      <c r="X146" s="5">
        <v>12.6</v>
      </c>
      <c r="Y146" s="5">
        <v>7.9</v>
      </c>
      <c r="Z146" s="5">
        <v>60.3</v>
      </c>
      <c r="AA146" s="5">
        <v>19.3</v>
      </c>
      <c r="AB146" s="5">
        <v>11</v>
      </c>
      <c r="AC146" s="5">
        <v>9.4</v>
      </c>
      <c r="AD146" t="str">
        <f>SUBSTITUTE($B146,"'","&amp;apos;")</f>
        <v>GREENVILLE, NC</v>
      </c>
      <c r="AE146" t="str">
        <f>CONCATENATE("",$A146,": {name: '",$AD146,"', data:[")</f>
        <v>CBSA24780: {name: 'GREENVILLE, NC', data:[</v>
      </c>
      <c r="AF146" t="str">
        <f>CONCATENATE("[",$R146,",",$V146,",",$Z146,"]")</f>
        <v>[57.1,55.9,60.3]</v>
      </c>
      <c r="AG146" t="str">
        <f>CONCATENATE("[",$S146,",",$W146,",",$AA146,"]")</f>
        <v>[25.2,23.6,19.3]</v>
      </c>
      <c r="AH146" t="str">
        <f>CONCATENATE("[",$T146,",",$X146,",",$AB146,"]")</f>
        <v>[9,12.6,11]</v>
      </c>
      <c r="AI146" t="str">
        <f>CONCATENATE("[",$U146,",",$Y146,",",$AC146,"]")</f>
        <v>[8.6,7.9,9.4]</v>
      </c>
      <c r="AJ146" t="s">
        <v>3</v>
      </c>
      <c r="AK146" t="str">
        <f t="shared" si="2"/>
        <v>CBSA24780: {name: 'GREENVILLE, NC', data:[[57.1,55.9,60.3],[25.2,23.6,19.3],[9,12.6,11],[8.6,7.9,9.4]]},</v>
      </c>
    </row>
    <row r="147" spans="1:37">
      <c r="A147" t="s">
        <v>545</v>
      </c>
      <c r="B147" t="s">
        <v>153</v>
      </c>
      <c r="C147">
        <v>2517</v>
      </c>
      <c r="D147">
        <v>1473</v>
      </c>
      <c r="E147">
        <v>441</v>
      </c>
      <c r="F147">
        <v>348</v>
      </c>
      <c r="G147" s="2">
        <v>3397</v>
      </c>
      <c r="H147" s="2">
        <v>1494</v>
      </c>
      <c r="I147" s="2">
        <v>505</v>
      </c>
      <c r="J147" s="2">
        <v>419</v>
      </c>
      <c r="K147" s="2">
        <v>4481</v>
      </c>
      <c r="L147" s="2">
        <v>1431</v>
      </c>
      <c r="M147" s="2">
        <v>640</v>
      </c>
      <c r="N147" s="2">
        <v>504</v>
      </c>
      <c r="O147" s="3">
        <f>SUM(C147+D147+E147+F147)</f>
        <v>4779</v>
      </c>
      <c r="P147" s="3">
        <f>SUM($G147+$H147+$I147+$J147)</f>
        <v>5815</v>
      </c>
      <c r="Q147" s="3">
        <f>SUM(K147+L147+M147+N147)</f>
        <v>7056</v>
      </c>
      <c r="R147" s="5">
        <v>52.7</v>
      </c>
      <c r="S147" s="5">
        <v>30.8</v>
      </c>
      <c r="T147" s="5">
        <v>9.1999999999999993</v>
      </c>
      <c r="U147" s="5">
        <v>7.3</v>
      </c>
      <c r="V147" s="5">
        <v>58.4</v>
      </c>
      <c r="W147" s="5">
        <v>25.7</v>
      </c>
      <c r="X147" s="5">
        <v>8.6999999999999993</v>
      </c>
      <c r="Y147" s="5">
        <v>7.2</v>
      </c>
      <c r="Z147" s="5">
        <v>63.5</v>
      </c>
      <c r="AA147" s="5">
        <v>20.3</v>
      </c>
      <c r="AB147" s="5">
        <v>9.1</v>
      </c>
      <c r="AC147" s="5">
        <v>7.1</v>
      </c>
      <c r="AD147" t="str">
        <f>SUBSTITUTE($B147,"'","&amp;apos;")</f>
        <v>GREENVILLE-MAULDIN-EASLEY, SC</v>
      </c>
      <c r="AE147" t="str">
        <f>CONCATENATE("",$A147,": {name: '",$AD147,"', data:[")</f>
        <v>CBSA24860: {name: 'GREENVILLE-MAULDIN-EASLEY, SC', data:[</v>
      </c>
      <c r="AF147" t="str">
        <f>CONCATENATE("[",$R147,",",$V147,",",$Z147,"]")</f>
        <v>[52.7,58.4,63.5]</v>
      </c>
      <c r="AG147" t="str">
        <f>CONCATENATE("[",$S147,",",$W147,",",$AA147,"]")</f>
        <v>[30.8,25.7,20.3]</v>
      </c>
      <c r="AH147" t="str">
        <f>CONCATENATE("[",$T147,",",$X147,",",$AB147,"]")</f>
        <v>[9.2,8.7,9.1]</v>
      </c>
      <c r="AI147" t="str">
        <f>CONCATENATE("[",$U147,",",$Y147,",",$AC147,"]")</f>
        <v>[7.3,7.2,7.1]</v>
      </c>
      <c r="AJ147" t="s">
        <v>3</v>
      </c>
      <c r="AK147" t="str">
        <f t="shared" si="2"/>
        <v>CBSA24860: {name: 'GREENVILLE-MAULDIN-EASLEY, SC', data:[[52.7,58.4,63.5],[30.8,25.7,20.3],[9.2,8.7,9.1],[7.3,7.2,7.1]]},</v>
      </c>
    </row>
    <row r="148" spans="1:37">
      <c r="A148" t="s">
        <v>546</v>
      </c>
      <c r="B148" t="s">
        <v>154</v>
      </c>
      <c r="C148">
        <v>94</v>
      </c>
      <c r="D148">
        <v>94</v>
      </c>
      <c r="E148">
        <v>73</v>
      </c>
      <c r="F148">
        <v>8</v>
      </c>
      <c r="G148" s="2">
        <v>56</v>
      </c>
      <c r="H148" s="2">
        <v>102</v>
      </c>
      <c r="I148" s="2">
        <v>99</v>
      </c>
      <c r="J148" s="2">
        <v>11</v>
      </c>
      <c r="K148" s="2">
        <v>33</v>
      </c>
      <c r="L148" s="2">
        <v>42</v>
      </c>
      <c r="M148" s="2">
        <v>86</v>
      </c>
      <c r="N148" s="2">
        <v>9</v>
      </c>
      <c r="O148" s="3">
        <f>SUM(C148+D148+E148+F148)</f>
        <v>269</v>
      </c>
      <c r="P148" s="3">
        <f>SUM($G148+$H148+$I148+$J148)</f>
        <v>268</v>
      </c>
      <c r="Q148" s="3">
        <f>SUM(K148+L148+M148+N148)</f>
        <v>170</v>
      </c>
      <c r="R148" s="5">
        <v>34.9</v>
      </c>
      <c r="S148" s="5">
        <v>34.9</v>
      </c>
      <c r="T148" s="5">
        <v>27.1</v>
      </c>
      <c r="U148" s="5">
        <v>3</v>
      </c>
      <c r="V148" s="5">
        <v>20.9</v>
      </c>
      <c r="W148" s="5">
        <v>38.1</v>
      </c>
      <c r="X148" s="5">
        <v>36.9</v>
      </c>
      <c r="Y148" s="5">
        <v>4.0999999999999996</v>
      </c>
      <c r="Z148" s="5">
        <v>19.399999999999999</v>
      </c>
      <c r="AA148" s="5">
        <v>24.7</v>
      </c>
      <c r="AB148" s="5">
        <v>50.6</v>
      </c>
      <c r="AC148" s="5">
        <v>5.3</v>
      </c>
      <c r="AD148" t="str">
        <f>SUBSTITUTE($B148,"'","&amp;apos;")</f>
        <v>GUAYAMA, PR</v>
      </c>
      <c r="AE148" t="str">
        <f>CONCATENATE("",$A148,": {name: '",$AD148,"', data:[")</f>
        <v>CBSA25020: {name: 'GUAYAMA, PR', data:[</v>
      </c>
      <c r="AF148" t="str">
        <f>CONCATENATE("[",$R148,",",$V148,",",$Z148,"]")</f>
        <v>[34.9,20.9,19.4]</v>
      </c>
      <c r="AG148" t="str">
        <f>CONCATENATE("[",$S148,",",$W148,",",$AA148,"]")</f>
        <v>[34.9,38.1,24.7]</v>
      </c>
      <c r="AH148" t="str">
        <f>CONCATENATE("[",$T148,",",$X148,",",$AB148,"]")</f>
        <v>[27.1,36.9,50.6]</v>
      </c>
      <c r="AI148" t="str">
        <f>CONCATENATE("[",$U148,",",$Y148,",",$AC148,"]")</f>
        <v>[3,4.1,5.3]</v>
      </c>
      <c r="AJ148" t="s">
        <v>3</v>
      </c>
      <c r="AK148" t="str">
        <f t="shared" si="2"/>
        <v>CBSA25020: {name: 'GUAYAMA, PR', data:[[34.9,20.9,19.4],[34.9,38.1,24.7],[27.1,36.9,50.6],[3,4.1,5.3]]},</v>
      </c>
    </row>
    <row r="149" spans="1:37">
      <c r="A149" t="s">
        <v>547</v>
      </c>
      <c r="B149" t="s">
        <v>155</v>
      </c>
      <c r="C149">
        <v>563</v>
      </c>
      <c r="D149">
        <v>384</v>
      </c>
      <c r="E149">
        <v>119</v>
      </c>
      <c r="F149">
        <v>278</v>
      </c>
      <c r="G149" s="2">
        <v>569</v>
      </c>
      <c r="H149" s="2">
        <v>284</v>
      </c>
      <c r="I149" s="2">
        <v>163</v>
      </c>
      <c r="J149" s="2">
        <v>312</v>
      </c>
      <c r="K149" s="2">
        <v>685</v>
      </c>
      <c r="L149" s="2">
        <v>318</v>
      </c>
      <c r="M149" s="2">
        <v>153</v>
      </c>
      <c r="N149" s="2">
        <v>397</v>
      </c>
      <c r="O149" s="3">
        <f>SUM(C149+D149+E149+F149)</f>
        <v>1344</v>
      </c>
      <c r="P149" s="3">
        <f>SUM($G149+$H149+$I149+$J149)</f>
        <v>1328</v>
      </c>
      <c r="Q149" s="3">
        <f>SUM(K149+L149+M149+N149)</f>
        <v>1553</v>
      </c>
      <c r="R149" s="5">
        <v>41.9</v>
      </c>
      <c r="S149" s="5">
        <v>28.6</v>
      </c>
      <c r="T149" s="5">
        <v>8.9</v>
      </c>
      <c r="U149" s="5">
        <v>20.7</v>
      </c>
      <c r="V149" s="5">
        <v>42.8</v>
      </c>
      <c r="W149" s="5">
        <v>21.4</v>
      </c>
      <c r="X149" s="5">
        <v>12.3</v>
      </c>
      <c r="Y149" s="5">
        <v>23.5</v>
      </c>
      <c r="Z149" s="5">
        <v>44.1</v>
      </c>
      <c r="AA149" s="5">
        <v>20.5</v>
      </c>
      <c r="AB149" s="5">
        <v>9.9</v>
      </c>
      <c r="AC149" s="5">
        <v>25.6</v>
      </c>
      <c r="AD149" t="str">
        <f>SUBSTITUTE($B149,"'","&amp;apos;")</f>
        <v>GULFPORT-BILOXI, MS</v>
      </c>
      <c r="AE149" t="str">
        <f>CONCATENATE("",$A149,": {name: '",$AD149,"', data:[")</f>
        <v>CBSA25060: {name: 'GULFPORT-BILOXI, MS', data:[</v>
      </c>
      <c r="AF149" t="str">
        <f>CONCATENATE("[",$R149,",",$V149,",",$Z149,"]")</f>
        <v>[41.9,42.8,44.1]</v>
      </c>
      <c r="AG149" t="str">
        <f>CONCATENATE("[",$S149,",",$W149,",",$AA149,"]")</f>
        <v>[28.6,21.4,20.5]</v>
      </c>
      <c r="AH149" t="str">
        <f>CONCATENATE("[",$T149,",",$X149,",",$AB149,"]")</f>
        <v>[8.9,12.3,9.9]</v>
      </c>
      <c r="AI149" t="str">
        <f>CONCATENATE("[",$U149,",",$Y149,",",$AC149,"]")</f>
        <v>[20.7,23.5,25.6]</v>
      </c>
      <c r="AJ149" t="s">
        <v>3</v>
      </c>
      <c r="AK149" t="str">
        <f t="shared" si="2"/>
        <v>CBSA25060: {name: 'GULFPORT-BILOXI, MS', data:[[41.9,42.8,44.1],[28.6,21.4,20.5],[8.9,12.3,9.9],[20.7,23.5,25.6]]},</v>
      </c>
    </row>
    <row r="150" spans="1:37">
      <c r="A150" t="s">
        <v>548</v>
      </c>
      <c r="B150" t="s">
        <v>156</v>
      </c>
      <c r="C150">
        <v>615</v>
      </c>
      <c r="D150">
        <v>587</v>
      </c>
      <c r="E150">
        <v>572</v>
      </c>
      <c r="F150">
        <v>277</v>
      </c>
      <c r="G150" s="2">
        <v>646</v>
      </c>
      <c r="H150" s="2">
        <v>512</v>
      </c>
      <c r="I150" s="2">
        <v>669</v>
      </c>
      <c r="J150" s="2">
        <v>291</v>
      </c>
      <c r="K150" s="2">
        <v>937</v>
      </c>
      <c r="L150" s="2">
        <v>506</v>
      </c>
      <c r="M150" s="2">
        <v>780</v>
      </c>
      <c r="N150" s="2">
        <v>353</v>
      </c>
      <c r="O150" s="3">
        <f>SUM(C150+D150+E150+F150)</f>
        <v>2051</v>
      </c>
      <c r="P150" s="3">
        <f>SUM($G150+$H150+$I150+$J150)</f>
        <v>2118</v>
      </c>
      <c r="Q150" s="3">
        <f>SUM(K150+L150+M150+N150)</f>
        <v>2576</v>
      </c>
      <c r="R150" s="5">
        <v>30</v>
      </c>
      <c r="S150" s="5">
        <v>28.6</v>
      </c>
      <c r="T150" s="5">
        <v>27.9</v>
      </c>
      <c r="U150" s="5">
        <v>13.5</v>
      </c>
      <c r="V150" s="5">
        <v>30.5</v>
      </c>
      <c r="W150" s="5">
        <v>24.2</v>
      </c>
      <c r="X150" s="5">
        <v>31.6</v>
      </c>
      <c r="Y150" s="5">
        <v>13.7</v>
      </c>
      <c r="Z150" s="5">
        <v>36.4</v>
      </c>
      <c r="AA150" s="5">
        <v>19.600000000000001</v>
      </c>
      <c r="AB150" s="5">
        <v>30.3</v>
      </c>
      <c r="AC150" s="5">
        <v>13.7</v>
      </c>
      <c r="AD150" t="str">
        <f>SUBSTITUTE($B150,"'","&amp;apos;")</f>
        <v>HAGERSTOWN-MARTINSBURG, MD-WV</v>
      </c>
      <c r="AE150" t="str">
        <f>CONCATENATE("",$A150,": {name: '",$AD150,"', data:[")</f>
        <v>CBSA25180: {name: 'HAGERSTOWN-MARTINSBURG, MD-WV', data:[</v>
      </c>
      <c r="AF150" t="str">
        <f>CONCATENATE("[",$R150,",",$V150,",",$Z150,"]")</f>
        <v>[30,30.5,36.4]</v>
      </c>
      <c r="AG150" t="str">
        <f>CONCATENATE("[",$S150,",",$W150,",",$AA150,"]")</f>
        <v>[28.6,24.2,19.6]</v>
      </c>
      <c r="AH150" t="str">
        <f>CONCATENATE("[",$T150,",",$X150,",",$AB150,"]")</f>
        <v>[27.9,31.6,30.3]</v>
      </c>
      <c r="AI150" t="str">
        <f>CONCATENATE("[",$U150,",",$Y150,",",$AC150,"]")</f>
        <v>[13.5,13.7,13.7]</v>
      </c>
      <c r="AJ150" t="s">
        <v>3</v>
      </c>
      <c r="AK150" t="str">
        <f t="shared" si="2"/>
        <v>CBSA25180: {name: 'HAGERSTOWN-MARTINSBURG, MD-WV', data:[[30,30.5,36.4],[28.6,24.2,19.6],[27.9,31.6,30.3],[13.5,13.7,13.7]]},</v>
      </c>
    </row>
    <row r="151" spans="1:37">
      <c r="A151" t="s">
        <v>549</v>
      </c>
      <c r="B151" t="s">
        <v>157</v>
      </c>
      <c r="C151">
        <v>139</v>
      </c>
      <c r="D151">
        <v>382</v>
      </c>
      <c r="E151">
        <v>81</v>
      </c>
      <c r="F151">
        <v>163</v>
      </c>
      <c r="G151" s="2">
        <v>172</v>
      </c>
      <c r="H151" s="2">
        <v>402</v>
      </c>
      <c r="I151" s="2">
        <v>112</v>
      </c>
      <c r="J151" s="2">
        <v>197</v>
      </c>
      <c r="K151" s="2">
        <v>189</v>
      </c>
      <c r="L151" s="2">
        <v>355</v>
      </c>
      <c r="M151" s="2">
        <v>64</v>
      </c>
      <c r="N151" s="2">
        <v>230</v>
      </c>
      <c r="O151" s="3">
        <f>SUM(C151+D151+E151+F151)</f>
        <v>765</v>
      </c>
      <c r="P151" s="3">
        <f>SUM($G151+$H151+$I151+$J151)</f>
        <v>883</v>
      </c>
      <c r="Q151" s="3">
        <f>SUM(K151+L151+M151+N151)</f>
        <v>838</v>
      </c>
      <c r="R151" s="5">
        <v>18.2</v>
      </c>
      <c r="S151" s="5">
        <v>49.9</v>
      </c>
      <c r="T151" s="5">
        <v>10.6</v>
      </c>
      <c r="U151" s="5">
        <v>21.3</v>
      </c>
      <c r="V151" s="5">
        <v>19.5</v>
      </c>
      <c r="W151" s="5">
        <v>45.5</v>
      </c>
      <c r="X151" s="5">
        <v>12.7</v>
      </c>
      <c r="Y151" s="5">
        <v>22.3</v>
      </c>
      <c r="Z151" s="5">
        <v>22.6</v>
      </c>
      <c r="AA151" s="5">
        <v>42.4</v>
      </c>
      <c r="AB151" s="5">
        <v>7.6</v>
      </c>
      <c r="AC151" s="5">
        <v>27.4</v>
      </c>
      <c r="AD151" t="str">
        <f>SUBSTITUTE($B151,"'","&amp;apos;")</f>
        <v>HANFORD-CORCORAN, CA</v>
      </c>
      <c r="AE151" t="str">
        <f>CONCATENATE("",$A151,": {name: '",$AD151,"', data:[")</f>
        <v>CBSA25260: {name: 'HANFORD-CORCORAN, CA', data:[</v>
      </c>
      <c r="AF151" t="str">
        <f>CONCATENATE("[",$R151,",",$V151,",",$Z151,"]")</f>
        <v>[18.2,19.5,22.6]</v>
      </c>
      <c r="AG151" t="str">
        <f>CONCATENATE("[",$S151,",",$W151,",",$AA151,"]")</f>
        <v>[49.9,45.5,42.4]</v>
      </c>
      <c r="AH151" t="str">
        <f>CONCATENATE("[",$T151,",",$X151,",",$AB151,"]")</f>
        <v>[10.6,12.7,7.6]</v>
      </c>
      <c r="AI151" t="str">
        <f>CONCATENATE("[",$U151,",",$Y151,",",$AC151,"]")</f>
        <v>[21.3,22.3,27.4]</v>
      </c>
      <c r="AJ151" t="s">
        <v>3</v>
      </c>
      <c r="AK151" t="str">
        <f t="shared" si="2"/>
        <v>CBSA25260: {name: 'HANFORD-CORCORAN, CA', data:[[18.2,19.5,22.6],[49.9,45.5,42.4],[10.6,12.7,7.6],[21.3,22.3,27.4]]},</v>
      </c>
    </row>
    <row r="152" spans="1:37">
      <c r="A152" t="s">
        <v>550</v>
      </c>
      <c r="B152" t="s">
        <v>158</v>
      </c>
      <c r="C152">
        <v>2255</v>
      </c>
      <c r="D152">
        <v>1360</v>
      </c>
      <c r="E152">
        <v>155</v>
      </c>
      <c r="F152">
        <v>349</v>
      </c>
      <c r="G152" s="2">
        <v>2749</v>
      </c>
      <c r="H152" s="2">
        <v>1236</v>
      </c>
      <c r="I152" s="2">
        <v>170</v>
      </c>
      <c r="J152" s="2">
        <v>403</v>
      </c>
      <c r="K152" s="2">
        <v>3193</v>
      </c>
      <c r="L152" s="2">
        <v>1063</v>
      </c>
      <c r="M152" s="2">
        <v>208</v>
      </c>
      <c r="N152" s="2">
        <v>409</v>
      </c>
      <c r="O152" s="3">
        <f>SUM(C152+D152+E152+F152)</f>
        <v>4119</v>
      </c>
      <c r="P152" s="3">
        <f>SUM($G152+$H152+$I152+$J152)</f>
        <v>4558</v>
      </c>
      <c r="Q152" s="3">
        <f>SUM(K152+L152+M152+N152)</f>
        <v>4873</v>
      </c>
      <c r="R152" s="5">
        <v>54.7</v>
      </c>
      <c r="S152" s="5">
        <v>33</v>
      </c>
      <c r="T152" s="5">
        <v>3.8</v>
      </c>
      <c r="U152" s="5">
        <v>8.5</v>
      </c>
      <c r="V152" s="5">
        <v>60.3</v>
      </c>
      <c r="W152" s="5">
        <v>27.1</v>
      </c>
      <c r="X152" s="5">
        <v>3.7</v>
      </c>
      <c r="Y152" s="5">
        <v>8.8000000000000007</v>
      </c>
      <c r="Z152" s="5">
        <v>65.5</v>
      </c>
      <c r="AA152" s="5">
        <v>21.8</v>
      </c>
      <c r="AB152" s="5">
        <v>4.3</v>
      </c>
      <c r="AC152" s="5">
        <v>8.4</v>
      </c>
      <c r="AD152" t="str">
        <f>SUBSTITUTE($B152,"'","&amp;apos;")</f>
        <v>HARRISBURG-CARLISLE, PA</v>
      </c>
      <c r="AE152" t="str">
        <f>CONCATENATE("",$A152,": {name: '",$AD152,"', data:[")</f>
        <v>CBSA25420: {name: 'HARRISBURG-CARLISLE, PA', data:[</v>
      </c>
      <c r="AF152" t="str">
        <f>CONCATENATE("[",$R152,",",$V152,",",$Z152,"]")</f>
        <v>[54.7,60.3,65.5]</v>
      </c>
      <c r="AG152" t="str">
        <f>CONCATENATE("[",$S152,",",$W152,",",$AA152,"]")</f>
        <v>[33,27.1,21.8]</v>
      </c>
      <c r="AH152" t="str">
        <f>CONCATENATE("[",$T152,",",$X152,",",$AB152,"]")</f>
        <v>[3.8,3.7,4.3]</v>
      </c>
      <c r="AI152" t="str">
        <f>CONCATENATE("[",$U152,",",$Y152,",",$AC152,"]")</f>
        <v>[8.5,8.8,8.4]</v>
      </c>
      <c r="AJ152" t="s">
        <v>3</v>
      </c>
      <c r="AK152" t="str">
        <f t="shared" si="2"/>
        <v>CBSA25420: {name: 'HARRISBURG-CARLISLE, PA', data:[[54.7,60.3,65.5],[33,27.1,21.8],[3.8,3.7,4.3],[8.5,8.8,8.4]]},</v>
      </c>
    </row>
    <row r="153" spans="1:37">
      <c r="A153" t="s">
        <v>551</v>
      </c>
      <c r="B153" t="s">
        <v>159</v>
      </c>
      <c r="C153">
        <v>451</v>
      </c>
      <c r="D153">
        <v>148</v>
      </c>
      <c r="E153">
        <v>64</v>
      </c>
      <c r="F153">
        <v>38</v>
      </c>
      <c r="G153" s="2">
        <v>502</v>
      </c>
      <c r="H153" s="2">
        <v>150</v>
      </c>
      <c r="I153" s="2">
        <v>77</v>
      </c>
      <c r="J153" s="2">
        <v>39</v>
      </c>
      <c r="K153" s="2">
        <v>609</v>
      </c>
      <c r="L153" s="2">
        <v>110</v>
      </c>
      <c r="M153" s="2">
        <v>105</v>
      </c>
      <c r="N153" s="2">
        <v>52</v>
      </c>
      <c r="O153" s="3">
        <f>SUM(C153+D153+E153+F153)</f>
        <v>701</v>
      </c>
      <c r="P153" s="3">
        <f>SUM($G153+$H153+$I153+$J153)</f>
        <v>768</v>
      </c>
      <c r="Q153" s="3">
        <f>SUM(K153+L153+M153+N153)</f>
        <v>876</v>
      </c>
      <c r="R153" s="5">
        <v>64.3</v>
      </c>
      <c r="S153" s="5">
        <v>21.1</v>
      </c>
      <c r="T153" s="5">
        <v>9.1</v>
      </c>
      <c r="U153" s="5">
        <v>5.4</v>
      </c>
      <c r="V153" s="5">
        <v>65.400000000000006</v>
      </c>
      <c r="W153" s="5">
        <v>19.5</v>
      </c>
      <c r="X153" s="5">
        <v>10</v>
      </c>
      <c r="Y153" s="5">
        <v>5.0999999999999996</v>
      </c>
      <c r="Z153" s="5">
        <v>69.5</v>
      </c>
      <c r="AA153" s="5">
        <v>12.6</v>
      </c>
      <c r="AB153" s="5">
        <v>12</v>
      </c>
      <c r="AC153" s="5">
        <v>5.9</v>
      </c>
      <c r="AD153" t="str">
        <f>SUBSTITUTE($B153,"'","&amp;apos;")</f>
        <v>HARRISONBURG, VA</v>
      </c>
      <c r="AE153" t="str">
        <f>CONCATENATE("",$A153,": {name: '",$AD153,"', data:[")</f>
        <v>CBSA25500: {name: 'HARRISONBURG, VA', data:[</v>
      </c>
      <c r="AF153" t="str">
        <f>CONCATENATE("[",$R153,",",$V153,",",$Z153,"]")</f>
        <v>[64.3,65.4,69.5]</v>
      </c>
      <c r="AG153" t="str">
        <f>CONCATENATE("[",$S153,",",$W153,",",$AA153,"]")</f>
        <v>[21.1,19.5,12.6]</v>
      </c>
      <c r="AH153" t="str">
        <f>CONCATENATE("[",$T153,",",$X153,",",$AB153,"]")</f>
        <v>[9.1,10,12]</v>
      </c>
      <c r="AI153" t="str">
        <f>CONCATENATE("[",$U153,",",$Y153,",",$AC153,"]")</f>
        <v>[5.4,5.1,5.9]</v>
      </c>
      <c r="AJ153" t="s">
        <v>3</v>
      </c>
      <c r="AK153" t="str">
        <f t="shared" si="2"/>
        <v>CBSA25500: {name: 'HARRISONBURG, VA', data:[[64.3,65.4,69.5],[21.1,19.5,12.6],[9.1,10,12],[5.4,5.1,5.9]]},</v>
      </c>
    </row>
    <row r="154" spans="1:37">
      <c r="A154" t="s">
        <v>552</v>
      </c>
      <c r="B154" t="s">
        <v>160</v>
      </c>
      <c r="C154">
        <v>4284</v>
      </c>
      <c r="D154">
        <v>2830</v>
      </c>
      <c r="E154">
        <v>95</v>
      </c>
      <c r="F154">
        <v>305</v>
      </c>
      <c r="G154" s="2">
        <v>5527</v>
      </c>
      <c r="H154" s="2">
        <v>2843</v>
      </c>
      <c r="I154" s="2">
        <v>169</v>
      </c>
      <c r="J154" s="2">
        <v>351</v>
      </c>
      <c r="K154" s="2">
        <v>6724</v>
      </c>
      <c r="L154" s="2">
        <v>2547</v>
      </c>
      <c r="M154" s="2">
        <v>188</v>
      </c>
      <c r="N154" s="2">
        <v>401</v>
      </c>
      <c r="O154" s="3">
        <f>SUM(C154+D154+E154+F154)</f>
        <v>7514</v>
      </c>
      <c r="P154" s="3">
        <f>SUM($G154+$H154+$I154+$J154)</f>
        <v>8890</v>
      </c>
      <c r="Q154" s="3">
        <f>SUM(K154+L154+M154+N154)</f>
        <v>9860</v>
      </c>
      <c r="R154" s="5">
        <v>57</v>
      </c>
      <c r="S154" s="5">
        <v>37.700000000000003</v>
      </c>
      <c r="T154" s="5">
        <v>1.3</v>
      </c>
      <c r="U154" s="5">
        <v>4.0999999999999996</v>
      </c>
      <c r="V154" s="5">
        <v>62.2</v>
      </c>
      <c r="W154" s="5">
        <v>32</v>
      </c>
      <c r="X154" s="5">
        <v>1.9</v>
      </c>
      <c r="Y154" s="5">
        <v>3.9</v>
      </c>
      <c r="Z154" s="5">
        <v>68.2</v>
      </c>
      <c r="AA154" s="5">
        <v>25.8</v>
      </c>
      <c r="AB154" s="5">
        <v>1.9</v>
      </c>
      <c r="AC154" s="5">
        <v>4.0999999999999996</v>
      </c>
      <c r="AD154" t="str">
        <f>SUBSTITUTE($B154,"'","&amp;apos;")</f>
        <v>HARTFORD-WEST HARTFORD-EAST HARTFORD, CT</v>
      </c>
      <c r="AE154" t="str">
        <f>CONCATENATE("",$A154,": {name: '",$AD154,"', data:[")</f>
        <v>CBSA25540: {name: 'HARTFORD-WEST HARTFORD-EAST HARTFORD, CT', data:[</v>
      </c>
      <c r="AF154" t="str">
        <f>CONCATENATE("[",$R154,",",$V154,",",$Z154,"]")</f>
        <v>[57,62.2,68.2]</v>
      </c>
      <c r="AG154" t="str">
        <f>CONCATENATE("[",$S154,",",$W154,",",$AA154,"]")</f>
        <v>[37.7,32,25.8]</v>
      </c>
      <c r="AH154" t="str">
        <f>CONCATENATE("[",$T154,",",$X154,",",$AB154,"]")</f>
        <v>[1.3,1.9,1.9]</v>
      </c>
      <c r="AI154" t="str">
        <f>CONCATENATE("[",$U154,",",$Y154,",",$AC154,"]")</f>
        <v>[4.1,3.9,4.1]</v>
      </c>
      <c r="AJ154" t="s">
        <v>3</v>
      </c>
      <c r="AK154" t="str">
        <f t="shared" si="2"/>
        <v>CBSA25540: {name: 'HARTFORD-WEST HARTFORD-EAST HARTFORD, CT', data:[[57,62.2,68.2],[37.7,32,25.8],[1.3,1.9,1.9],[4.1,3.9,4.1]]},</v>
      </c>
    </row>
    <row r="155" spans="1:37">
      <c r="A155" t="s">
        <v>553</v>
      </c>
      <c r="B155" t="s">
        <v>161</v>
      </c>
      <c r="C155">
        <v>490</v>
      </c>
      <c r="D155">
        <v>234</v>
      </c>
      <c r="E155">
        <v>112</v>
      </c>
      <c r="F155">
        <v>92</v>
      </c>
      <c r="G155" s="2">
        <v>545</v>
      </c>
      <c r="H155" s="2">
        <v>259</v>
      </c>
      <c r="I155" s="2">
        <v>119</v>
      </c>
      <c r="J155" s="2">
        <v>102</v>
      </c>
      <c r="K155" s="2">
        <v>661</v>
      </c>
      <c r="L155" s="2">
        <v>248</v>
      </c>
      <c r="M155" s="2">
        <v>118</v>
      </c>
      <c r="N155" s="2">
        <v>117</v>
      </c>
      <c r="O155" s="3">
        <f>SUM(C155+D155+E155+F155)</f>
        <v>928</v>
      </c>
      <c r="P155" s="3">
        <f>SUM($G155+$H155+$I155+$J155)</f>
        <v>1025</v>
      </c>
      <c r="Q155" s="3">
        <f>SUM(K155+L155+M155+N155)</f>
        <v>1144</v>
      </c>
      <c r="R155" s="5">
        <v>52.8</v>
      </c>
      <c r="S155" s="5">
        <v>25.2</v>
      </c>
      <c r="T155" s="5">
        <v>12.1</v>
      </c>
      <c r="U155" s="5">
        <v>9.9</v>
      </c>
      <c r="V155" s="5">
        <v>53.2</v>
      </c>
      <c r="W155" s="5">
        <v>25.3</v>
      </c>
      <c r="X155" s="5">
        <v>11.6</v>
      </c>
      <c r="Y155" s="5">
        <v>10</v>
      </c>
      <c r="Z155" s="5">
        <v>57.8</v>
      </c>
      <c r="AA155" s="5">
        <v>21.7</v>
      </c>
      <c r="AB155" s="5">
        <v>10.3</v>
      </c>
      <c r="AC155" s="5">
        <v>10.199999999999999</v>
      </c>
      <c r="AD155" t="str">
        <f>SUBSTITUTE($B155,"'","&amp;apos;")</f>
        <v>HATTIESBURG, MS</v>
      </c>
      <c r="AE155" t="str">
        <f>CONCATENATE("",$A155,": {name: '",$AD155,"', data:[")</f>
        <v>CBSA25620: {name: 'HATTIESBURG, MS', data:[</v>
      </c>
      <c r="AF155" t="str">
        <f>CONCATENATE("[",$R155,",",$V155,",",$Z155,"]")</f>
        <v>[52.8,53.2,57.8]</v>
      </c>
      <c r="AG155" t="str">
        <f>CONCATENATE("[",$S155,",",$W155,",",$AA155,"]")</f>
        <v>[25.2,25.3,21.7]</v>
      </c>
      <c r="AH155" t="str">
        <f>CONCATENATE("[",$T155,",",$X155,",",$AB155,"]")</f>
        <v>[12.1,11.6,10.3]</v>
      </c>
      <c r="AI155" t="str">
        <f>CONCATENATE("[",$U155,",",$Y155,",",$AC155,"]")</f>
        <v>[9.9,10,10.2]</v>
      </c>
      <c r="AJ155" t="s">
        <v>3</v>
      </c>
      <c r="AK155" t="str">
        <f t="shared" si="2"/>
        <v>CBSA25620: {name: 'HATTIESBURG, MS', data:[[52.8,53.2,57.8],[25.2,25.3,21.7],[12.1,11.6,10.3],[9.9,10,10.2]]},</v>
      </c>
    </row>
    <row r="156" spans="1:37">
      <c r="A156" t="s">
        <v>554</v>
      </c>
      <c r="B156" t="s">
        <v>162</v>
      </c>
      <c r="C156">
        <v>892</v>
      </c>
      <c r="D156">
        <v>381</v>
      </c>
      <c r="E156">
        <v>401</v>
      </c>
      <c r="F156">
        <v>105</v>
      </c>
      <c r="G156" s="2">
        <v>994</v>
      </c>
      <c r="H156" s="2">
        <v>379</v>
      </c>
      <c r="I156" s="2">
        <v>431</v>
      </c>
      <c r="J156" s="2">
        <v>122</v>
      </c>
      <c r="K156" s="2">
        <v>1409</v>
      </c>
      <c r="L156" s="2">
        <v>379</v>
      </c>
      <c r="M156" s="2">
        <v>434</v>
      </c>
      <c r="N156" s="2">
        <v>147</v>
      </c>
      <c r="O156" s="3">
        <f>SUM(C156+D156+E156+F156)</f>
        <v>1779</v>
      </c>
      <c r="P156" s="3">
        <f>SUM($G156+$H156+$I156+$J156)</f>
        <v>1926</v>
      </c>
      <c r="Q156" s="3">
        <f>SUM(K156+L156+M156+N156)</f>
        <v>2369</v>
      </c>
      <c r="R156" s="5">
        <v>50.1</v>
      </c>
      <c r="S156" s="5">
        <v>21.4</v>
      </c>
      <c r="T156" s="5">
        <v>22.5</v>
      </c>
      <c r="U156" s="5">
        <v>5.9</v>
      </c>
      <c r="V156" s="5">
        <v>51.6</v>
      </c>
      <c r="W156" s="5">
        <v>19.7</v>
      </c>
      <c r="X156" s="5">
        <v>22.4</v>
      </c>
      <c r="Y156" s="5">
        <v>6.3</v>
      </c>
      <c r="Z156" s="5">
        <v>59.5</v>
      </c>
      <c r="AA156" s="5">
        <v>16</v>
      </c>
      <c r="AB156" s="5">
        <v>18.3</v>
      </c>
      <c r="AC156" s="5">
        <v>6.2</v>
      </c>
      <c r="AD156" t="str">
        <f>SUBSTITUTE($B156,"'","&amp;apos;")</f>
        <v>HICKORY-LENOIR-MORGANTON, NC</v>
      </c>
      <c r="AE156" t="str">
        <f>CONCATENATE("",$A156,": {name: '",$AD156,"', data:[")</f>
        <v>CBSA25860: {name: 'HICKORY-LENOIR-MORGANTON, NC', data:[</v>
      </c>
      <c r="AF156" t="str">
        <f>CONCATENATE("[",$R156,",",$V156,",",$Z156,"]")</f>
        <v>[50.1,51.6,59.5]</v>
      </c>
      <c r="AG156" t="str">
        <f>CONCATENATE("[",$S156,",",$W156,",",$AA156,"]")</f>
        <v>[21.4,19.7,16]</v>
      </c>
      <c r="AH156" t="str">
        <f>CONCATENATE("[",$T156,",",$X156,",",$AB156,"]")</f>
        <v>[22.5,22.4,18.3]</v>
      </c>
      <c r="AI156" t="str">
        <f>CONCATENATE("[",$U156,",",$Y156,",",$AC156,"]")</f>
        <v>[5.9,6.3,6.2]</v>
      </c>
      <c r="AJ156" t="s">
        <v>3</v>
      </c>
      <c r="AK156" t="str">
        <f t="shared" si="2"/>
        <v>CBSA25860: {name: 'HICKORY-LENOIR-MORGANTON, NC', data:[[50.1,51.6,59.5],[21.4,19.7,16],[22.5,22.4,18.3],[5.9,6.3,6.2]]},</v>
      </c>
    </row>
    <row r="157" spans="1:37">
      <c r="A157" t="s">
        <v>555</v>
      </c>
      <c r="B157" t="s">
        <v>163</v>
      </c>
      <c r="C157">
        <v>50</v>
      </c>
      <c r="D157">
        <v>89</v>
      </c>
      <c r="E157">
        <v>12</v>
      </c>
      <c r="F157">
        <v>548</v>
      </c>
      <c r="G157" s="2">
        <v>45</v>
      </c>
      <c r="H157" s="2">
        <v>80</v>
      </c>
      <c r="I157" s="2">
        <v>21</v>
      </c>
      <c r="J157" s="2">
        <v>485</v>
      </c>
      <c r="K157" s="2">
        <v>77</v>
      </c>
      <c r="L157" s="2">
        <v>97</v>
      </c>
      <c r="M157" s="2">
        <v>24</v>
      </c>
      <c r="N157" s="2">
        <v>480</v>
      </c>
      <c r="O157" s="3">
        <f>SUM(C157+D157+E157+F157)</f>
        <v>699</v>
      </c>
      <c r="P157" s="3">
        <f>SUM($G157+$H157+$I157+$J157)</f>
        <v>631</v>
      </c>
      <c r="Q157" s="3">
        <f>SUM(K157+L157+M157+N157)</f>
        <v>678</v>
      </c>
      <c r="R157" s="5">
        <v>7.2</v>
      </c>
      <c r="S157" s="5">
        <v>12.7</v>
      </c>
      <c r="T157" s="5">
        <v>1.7</v>
      </c>
      <c r="U157" s="5">
        <v>78.400000000000006</v>
      </c>
      <c r="V157" s="5">
        <v>7.1</v>
      </c>
      <c r="W157" s="5">
        <v>12.7</v>
      </c>
      <c r="X157" s="5">
        <v>3.3</v>
      </c>
      <c r="Y157" s="5">
        <v>76.900000000000006</v>
      </c>
      <c r="Z157" s="5">
        <v>11.4</v>
      </c>
      <c r="AA157" s="5">
        <v>14.3</v>
      </c>
      <c r="AB157" s="5">
        <v>3.5</v>
      </c>
      <c r="AC157" s="5">
        <v>70.8</v>
      </c>
      <c r="AD157" t="str">
        <f>SUBSTITUTE($B157,"'","&amp;apos;")</f>
        <v>HINESVILLE-FORT STEWART, GA</v>
      </c>
      <c r="AE157" t="str">
        <f>CONCATENATE("",$A157,": {name: '",$AD157,"', data:[")</f>
        <v>CBSA25980: {name: 'HINESVILLE-FORT STEWART, GA', data:[</v>
      </c>
      <c r="AF157" t="str">
        <f>CONCATENATE("[",$R157,",",$V157,",",$Z157,"]")</f>
        <v>[7.2,7.1,11.4]</v>
      </c>
      <c r="AG157" t="str">
        <f>CONCATENATE("[",$S157,",",$W157,",",$AA157,"]")</f>
        <v>[12.7,12.7,14.3]</v>
      </c>
      <c r="AH157" t="str">
        <f>CONCATENATE("[",$T157,",",$X157,",",$AB157,"]")</f>
        <v>[1.7,3.3,3.5]</v>
      </c>
      <c r="AI157" t="str">
        <f>CONCATENATE("[",$U157,",",$Y157,",",$AC157,"]")</f>
        <v>[78.4,76.9,70.8]</v>
      </c>
      <c r="AJ157" t="s">
        <v>3</v>
      </c>
      <c r="AK157" t="str">
        <f t="shared" si="2"/>
        <v>CBSA25980: {name: 'HINESVILLE-FORT STEWART, GA', data:[[7.2,7.1,11.4],[12.7,12.7,14.3],[1.7,3.3,3.5],[78.4,76.9,70.8]]},</v>
      </c>
    </row>
    <row r="158" spans="1:37">
      <c r="A158" t="s">
        <v>556</v>
      </c>
      <c r="B158" t="s">
        <v>164</v>
      </c>
      <c r="C158">
        <v>1340</v>
      </c>
      <c r="D158">
        <v>655</v>
      </c>
      <c r="E158">
        <v>108</v>
      </c>
      <c r="F158">
        <v>70</v>
      </c>
      <c r="G158" s="2">
        <v>1958</v>
      </c>
      <c r="H158" s="2">
        <v>715</v>
      </c>
      <c r="I158" s="2">
        <v>113</v>
      </c>
      <c r="J158" s="2">
        <v>107</v>
      </c>
      <c r="K158" s="2">
        <v>2611</v>
      </c>
      <c r="L158" s="2">
        <v>679</v>
      </c>
      <c r="M158" s="2">
        <v>102</v>
      </c>
      <c r="N158" s="2">
        <v>130</v>
      </c>
      <c r="O158" s="3">
        <f>SUM(C158+D158+E158+F158)</f>
        <v>2173</v>
      </c>
      <c r="P158" s="3">
        <f>SUM($G158+$H158+$I158+$J158)</f>
        <v>2893</v>
      </c>
      <c r="Q158" s="3">
        <f>SUM(K158+L158+M158+N158)</f>
        <v>3522</v>
      </c>
      <c r="R158" s="5">
        <v>61.7</v>
      </c>
      <c r="S158" s="5">
        <v>30.1</v>
      </c>
      <c r="T158" s="5">
        <v>5</v>
      </c>
      <c r="U158" s="5">
        <v>3.2</v>
      </c>
      <c r="V158" s="5">
        <v>67.7</v>
      </c>
      <c r="W158" s="5">
        <v>24.7</v>
      </c>
      <c r="X158" s="5">
        <v>3.9</v>
      </c>
      <c r="Y158" s="5">
        <v>3.7</v>
      </c>
      <c r="Z158" s="5">
        <v>74.099999999999994</v>
      </c>
      <c r="AA158" s="5">
        <v>19.3</v>
      </c>
      <c r="AB158" s="5">
        <v>2.9</v>
      </c>
      <c r="AC158" s="5">
        <v>3.7</v>
      </c>
      <c r="AD158" t="str">
        <f>SUBSTITUTE($B158,"'","&amp;apos;")</f>
        <v>HOLLAND-GRAND HAVEN, MI</v>
      </c>
      <c r="AE158" t="str">
        <f>CONCATENATE("",$A158,": {name: '",$AD158,"', data:[")</f>
        <v>CBSA26100: {name: 'HOLLAND-GRAND HAVEN, MI', data:[</v>
      </c>
      <c r="AF158" t="str">
        <f>CONCATENATE("[",$R158,",",$V158,",",$Z158,"]")</f>
        <v>[61.7,67.7,74.1]</v>
      </c>
      <c r="AG158" t="str">
        <f>CONCATENATE("[",$S158,",",$W158,",",$AA158,"]")</f>
        <v>[30.1,24.7,19.3]</v>
      </c>
      <c r="AH158" t="str">
        <f>CONCATENATE("[",$T158,",",$X158,",",$AB158,"]")</f>
        <v>[5,3.9,2.9]</v>
      </c>
      <c r="AI158" t="str">
        <f>CONCATENATE("[",$U158,",",$Y158,",",$AC158,"]")</f>
        <v>[3.2,3.7,3.7]</v>
      </c>
      <c r="AJ158" t="s">
        <v>3</v>
      </c>
      <c r="AK158" t="str">
        <f t="shared" si="2"/>
        <v>CBSA26100: {name: 'HOLLAND-GRAND HAVEN, MI', data:[[61.7,67.7,74.1],[30.1,24.7,19.3],[5,3.9,2.9],[3.2,3.7,3.7]]},</v>
      </c>
    </row>
    <row r="159" spans="1:37">
      <c r="A159" t="s">
        <v>557</v>
      </c>
      <c r="B159" t="s">
        <v>165</v>
      </c>
      <c r="C159">
        <v>3200</v>
      </c>
      <c r="D159">
        <v>441</v>
      </c>
      <c r="E159">
        <v>376</v>
      </c>
      <c r="F159">
        <v>1089</v>
      </c>
      <c r="G159" s="2">
        <v>3324</v>
      </c>
      <c r="H159" s="2">
        <v>259</v>
      </c>
      <c r="I159" s="2">
        <v>507</v>
      </c>
      <c r="J159" s="2">
        <v>1203</v>
      </c>
      <c r="K159" s="2">
        <v>3800</v>
      </c>
      <c r="L159" s="2">
        <v>161</v>
      </c>
      <c r="M159" s="2">
        <v>432</v>
      </c>
      <c r="N159" s="2">
        <v>1491</v>
      </c>
      <c r="O159" s="3">
        <f>SUM(C159+D159+E159+F159)</f>
        <v>5106</v>
      </c>
      <c r="P159" s="3">
        <f>SUM($G159+$H159+$I159+$J159)</f>
        <v>5293</v>
      </c>
      <c r="Q159" s="3">
        <f>SUM(K159+L159+M159+N159)</f>
        <v>5884</v>
      </c>
      <c r="R159" s="5">
        <v>62.7</v>
      </c>
      <c r="S159" s="5">
        <v>8.6</v>
      </c>
      <c r="T159" s="5">
        <v>7.4</v>
      </c>
      <c r="U159" s="5">
        <v>21.3</v>
      </c>
      <c r="V159" s="5">
        <v>62.8</v>
      </c>
      <c r="W159" s="5">
        <v>4.9000000000000004</v>
      </c>
      <c r="X159" s="5">
        <v>9.6</v>
      </c>
      <c r="Y159" s="5">
        <v>22.7</v>
      </c>
      <c r="Z159" s="5">
        <v>64.599999999999994</v>
      </c>
      <c r="AA159" s="5">
        <v>2.7</v>
      </c>
      <c r="AB159" s="5">
        <v>7.3</v>
      </c>
      <c r="AC159" s="5">
        <v>25.3</v>
      </c>
      <c r="AD159" t="str">
        <f>SUBSTITUTE($B159,"'","&amp;apos;")</f>
        <v>HONOLULU, HI</v>
      </c>
      <c r="AE159" t="str">
        <f>CONCATENATE("",$A159,": {name: '",$AD159,"', data:[")</f>
        <v>CBSA26180: {name: 'HONOLULU, HI', data:[</v>
      </c>
      <c r="AF159" t="str">
        <f>CONCATENATE("[",$R159,",",$V159,",",$Z159,"]")</f>
        <v>[62.7,62.8,64.6]</v>
      </c>
      <c r="AG159" t="str">
        <f>CONCATENATE("[",$S159,",",$W159,",",$AA159,"]")</f>
        <v>[8.6,4.9,2.7]</v>
      </c>
      <c r="AH159" t="str">
        <f>CONCATENATE("[",$T159,",",$X159,",",$AB159,"]")</f>
        <v>[7.4,9.6,7.3]</v>
      </c>
      <c r="AI159" t="str">
        <f>CONCATENATE("[",$U159,",",$Y159,",",$AC159,"]")</f>
        <v>[21.3,22.7,25.3]</v>
      </c>
      <c r="AJ159" t="s">
        <v>3</v>
      </c>
      <c r="AK159" t="str">
        <f t="shared" si="2"/>
        <v>CBSA26180: {name: 'HONOLULU, HI', data:[[62.7,62.8,64.6],[8.6,4.9,2.7],[7.4,9.6,7.3],[21.3,22.7,25.3]]},</v>
      </c>
    </row>
    <row r="160" spans="1:37">
      <c r="A160" t="s">
        <v>558</v>
      </c>
      <c r="B160" t="s">
        <v>166</v>
      </c>
      <c r="C160">
        <v>344</v>
      </c>
      <c r="D160">
        <v>146</v>
      </c>
      <c r="E160">
        <v>112</v>
      </c>
      <c r="F160">
        <v>56</v>
      </c>
      <c r="G160" s="2">
        <v>368</v>
      </c>
      <c r="H160" s="2">
        <v>159</v>
      </c>
      <c r="I160" s="2">
        <v>126</v>
      </c>
      <c r="J160" s="2">
        <v>64</v>
      </c>
      <c r="K160" s="2">
        <v>463</v>
      </c>
      <c r="L160" s="2">
        <v>181</v>
      </c>
      <c r="M160" s="2">
        <v>90</v>
      </c>
      <c r="N160" s="2">
        <v>90</v>
      </c>
      <c r="O160" s="3">
        <f>SUM(C160+D160+E160+F160)</f>
        <v>658</v>
      </c>
      <c r="P160" s="3">
        <f>SUM($G160+$H160+$I160+$J160)</f>
        <v>717</v>
      </c>
      <c r="Q160" s="3">
        <f>SUM(K160+L160+M160+N160)</f>
        <v>824</v>
      </c>
      <c r="R160" s="5">
        <v>52.3</v>
      </c>
      <c r="S160" s="5">
        <v>22.2</v>
      </c>
      <c r="T160" s="5">
        <v>17</v>
      </c>
      <c r="U160" s="5">
        <v>8.5</v>
      </c>
      <c r="V160" s="5">
        <v>51.3</v>
      </c>
      <c r="W160" s="5">
        <v>22.2</v>
      </c>
      <c r="X160" s="5">
        <v>17.600000000000001</v>
      </c>
      <c r="Y160" s="5">
        <v>8.9</v>
      </c>
      <c r="Z160" s="5">
        <v>56.2</v>
      </c>
      <c r="AA160" s="5">
        <v>22</v>
      </c>
      <c r="AB160" s="5">
        <v>10.9</v>
      </c>
      <c r="AC160" s="5">
        <v>10.9</v>
      </c>
      <c r="AD160" t="str">
        <f>SUBSTITUTE($B160,"'","&amp;apos;")</f>
        <v>HOT SPRINGS, AR</v>
      </c>
      <c r="AE160" t="str">
        <f>CONCATENATE("",$A160,": {name: '",$AD160,"', data:[")</f>
        <v>CBSA26300: {name: 'HOT SPRINGS, AR', data:[</v>
      </c>
      <c r="AF160" t="str">
        <f>CONCATENATE("[",$R160,",",$V160,",",$Z160,"]")</f>
        <v>[52.3,51.3,56.2]</v>
      </c>
      <c r="AG160" t="str">
        <f>CONCATENATE("[",$S160,",",$W160,",",$AA160,"]")</f>
        <v>[22.2,22.2,22]</v>
      </c>
      <c r="AH160" t="str">
        <f>CONCATENATE("[",$T160,",",$X160,",",$AB160,"]")</f>
        <v>[17,17.6,10.9]</v>
      </c>
      <c r="AI160" t="str">
        <f>CONCATENATE("[",$U160,",",$Y160,",",$AC160,"]")</f>
        <v>[8.5,8.9,10.9]</v>
      </c>
      <c r="AJ160" t="s">
        <v>3</v>
      </c>
      <c r="AK160" t="str">
        <f t="shared" si="2"/>
        <v>CBSA26300: {name: 'HOT SPRINGS, AR', data:[[52.3,51.3,56.2],[22.2,22.2,22],[17,17.6,10.9],[8.5,8.9,10.9]]},</v>
      </c>
    </row>
    <row r="161" spans="1:37">
      <c r="A161" t="s">
        <v>559</v>
      </c>
      <c r="B161" t="s">
        <v>167</v>
      </c>
      <c r="C161">
        <v>623</v>
      </c>
      <c r="D161">
        <v>329</v>
      </c>
      <c r="E161">
        <v>204</v>
      </c>
      <c r="F161">
        <v>51</v>
      </c>
      <c r="G161" s="2">
        <v>756</v>
      </c>
      <c r="H161" s="2">
        <v>442</v>
      </c>
      <c r="I161" s="2">
        <v>289</v>
      </c>
      <c r="J161" s="2">
        <v>87</v>
      </c>
      <c r="K161" s="2">
        <v>938</v>
      </c>
      <c r="L161" s="2">
        <v>471</v>
      </c>
      <c r="M161" s="2">
        <v>281</v>
      </c>
      <c r="N161" s="2">
        <v>106</v>
      </c>
      <c r="O161" s="3">
        <f>SUM(C161+D161+E161+F161)</f>
        <v>1207</v>
      </c>
      <c r="P161" s="3">
        <f>SUM($G161+$H161+$I161+$J161)</f>
        <v>1574</v>
      </c>
      <c r="Q161" s="3">
        <f>SUM(K161+L161+M161+N161)</f>
        <v>1796</v>
      </c>
      <c r="R161" s="5">
        <v>51.6</v>
      </c>
      <c r="S161" s="5">
        <v>27.3</v>
      </c>
      <c r="T161" s="5">
        <v>16.899999999999999</v>
      </c>
      <c r="U161" s="5">
        <v>4.2</v>
      </c>
      <c r="V161" s="5">
        <v>48</v>
      </c>
      <c r="W161" s="5">
        <v>28.1</v>
      </c>
      <c r="X161" s="5">
        <v>18.399999999999999</v>
      </c>
      <c r="Y161" s="5">
        <v>5.5</v>
      </c>
      <c r="Z161" s="5">
        <v>52.2</v>
      </c>
      <c r="AA161" s="5">
        <v>26.2</v>
      </c>
      <c r="AB161" s="5">
        <v>15.6</v>
      </c>
      <c r="AC161" s="5">
        <v>5.9</v>
      </c>
      <c r="AD161" t="str">
        <f>SUBSTITUTE($B161,"'","&amp;apos;")</f>
        <v>HOUMA-BAYOU CANE-THIBODAUX, LA</v>
      </c>
      <c r="AE161" t="str">
        <f>CONCATENATE("",$A161,": {name: '",$AD161,"', data:[")</f>
        <v>CBSA26380: {name: 'HOUMA-BAYOU CANE-THIBODAUX, LA', data:[</v>
      </c>
      <c r="AF161" t="str">
        <f>CONCATENATE("[",$R161,",",$V161,",",$Z161,"]")</f>
        <v>[51.6,48,52.2]</v>
      </c>
      <c r="AG161" t="str">
        <f>CONCATENATE("[",$S161,",",$W161,",",$AA161,"]")</f>
        <v>[27.3,28.1,26.2]</v>
      </c>
      <c r="AH161" t="str">
        <f>CONCATENATE("[",$T161,",",$X161,",",$AB161,"]")</f>
        <v>[16.9,18.4,15.6]</v>
      </c>
      <c r="AI161" t="str">
        <f>CONCATENATE("[",$U161,",",$Y161,",",$AC161,"]")</f>
        <v>[4.2,5.5,5.9]</v>
      </c>
      <c r="AJ161" t="s">
        <v>3</v>
      </c>
      <c r="AK161" t="str">
        <f t="shared" si="2"/>
        <v>CBSA26380: {name: 'HOUMA-BAYOU CANE-THIBODAUX, LA', data:[[51.6,48,52.2],[27.3,28.1,26.2],[16.9,18.4,15.6],[4.2,5.5,5.9]]},</v>
      </c>
    </row>
    <row r="162" spans="1:37">
      <c r="A162" t="s">
        <v>560</v>
      </c>
      <c r="B162" t="s">
        <v>168</v>
      </c>
      <c r="C162">
        <v>24719</v>
      </c>
      <c r="D162">
        <v>17611</v>
      </c>
      <c r="E162">
        <v>588</v>
      </c>
      <c r="F162">
        <v>2792</v>
      </c>
      <c r="G162" s="2">
        <v>32645</v>
      </c>
      <c r="H162" s="2">
        <v>20027</v>
      </c>
      <c r="I162" s="2">
        <v>731</v>
      </c>
      <c r="J162" s="2">
        <v>3445</v>
      </c>
      <c r="K162" s="2">
        <v>44143</v>
      </c>
      <c r="L162" s="2">
        <v>19120</v>
      </c>
      <c r="M162" s="2">
        <v>787</v>
      </c>
      <c r="N162" s="2">
        <v>4441</v>
      </c>
      <c r="O162" s="3">
        <f>SUM(C162+D162+E162+F162)</f>
        <v>45710</v>
      </c>
      <c r="P162" s="3">
        <f>SUM($G162+$H162+$I162+$J162)</f>
        <v>56848</v>
      </c>
      <c r="Q162" s="3">
        <f>SUM(K162+L162+M162+N162)</f>
        <v>68491</v>
      </c>
      <c r="R162" s="5">
        <v>54.1</v>
      </c>
      <c r="S162" s="5">
        <v>38.5</v>
      </c>
      <c r="T162" s="5">
        <v>1.3</v>
      </c>
      <c r="U162" s="5">
        <v>6.1</v>
      </c>
      <c r="V162" s="5">
        <v>57.4</v>
      </c>
      <c r="W162" s="5">
        <v>35.200000000000003</v>
      </c>
      <c r="X162" s="5">
        <v>1.3</v>
      </c>
      <c r="Y162" s="5">
        <v>6.1</v>
      </c>
      <c r="Z162" s="5">
        <v>64.5</v>
      </c>
      <c r="AA162" s="5">
        <v>27.9</v>
      </c>
      <c r="AB162" s="5">
        <v>1.1000000000000001</v>
      </c>
      <c r="AC162" s="5">
        <v>6.5</v>
      </c>
      <c r="AD162" t="str">
        <f>SUBSTITUTE($B162,"'","&amp;apos;")</f>
        <v>HOUSTON-SUGAR LAND-BAYTOWN, TX</v>
      </c>
      <c r="AE162" t="str">
        <f>CONCATENATE("",$A162,": {name: '",$AD162,"', data:[")</f>
        <v>CBSA26420: {name: 'HOUSTON-SUGAR LAND-BAYTOWN, TX', data:[</v>
      </c>
      <c r="AF162" t="str">
        <f>CONCATENATE("[",$R162,",",$V162,",",$Z162,"]")</f>
        <v>[54.1,57.4,64.5]</v>
      </c>
      <c r="AG162" t="str">
        <f>CONCATENATE("[",$S162,",",$W162,",",$AA162,"]")</f>
        <v>[38.5,35.2,27.9]</v>
      </c>
      <c r="AH162" t="str">
        <f>CONCATENATE("[",$T162,",",$X162,",",$AB162,"]")</f>
        <v>[1.3,1.3,1.1]</v>
      </c>
      <c r="AI162" t="str">
        <f>CONCATENATE("[",$U162,",",$Y162,",",$AC162,"]")</f>
        <v>[6.1,6.1,6.5]</v>
      </c>
      <c r="AJ162" t="s">
        <v>3</v>
      </c>
      <c r="AK162" t="str">
        <f t="shared" si="2"/>
        <v>CBSA26420: {name: 'HOUSTON-SUGAR LAND-BAYTOWN, TX', data:[[54.1,57.4,64.5],[38.5,35.2,27.9],[1.3,1.3,1.1],[6.1,6.1,6.5]]},</v>
      </c>
    </row>
    <row r="163" spans="1:37">
      <c r="A163" t="s">
        <v>561</v>
      </c>
      <c r="B163" t="s">
        <v>169</v>
      </c>
      <c r="C163">
        <v>960</v>
      </c>
      <c r="D163">
        <v>445</v>
      </c>
      <c r="E163">
        <v>132</v>
      </c>
      <c r="F163">
        <v>105</v>
      </c>
      <c r="G163" s="2">
        <v>1024</v>
      </c>
      <c r="H163" s="2">
        <v>377</v>
      </c>
      <c r="I163" s="2">
        <v>129</v>
      </c>
      <c r="J163" s="2">
        <v>87</v>
      </c>
      <c r="K163" s="2">
        <v>1201</v>
      </c>
      <c r="L163" s="2">
        <v>339</v>
      </c>
      <c r="M163" s="2">
        <v>181</v>
      </c>
      <c r="N163" s="2">
        <v>111</v>
      </c>
      <c r="O163" s="3">
        <f>SUM(C163+D163+E163+F163)</f>
        <v>1642</v>
      </c>
      <c r="P163" s="3">
        <f>SUM($G163+$H163+$I163+$J163)</f>
        <v>1617</v>
      </c>
      <c r="Q163" s="3">
        <f>SUM(K163+L163+M163+N163)</f>
        <v>1832</v>
      </c>
      <c r="R163" s="5">
        <v>58.5</v>
      </c>
      <c r="S163" s="5">
        <v>27.1</v>
      </c>
      <c r="T163" s="5">
        <v>8</v>
      </c>
      <c r="U163" s="5">
        <v>6.4</v>
      </c>
      <c r="V163" s="5">
        <v>63.3</v>
      </c>
      <c r="W163" s="5">
        <v>23.3</v>
      </c>
      <c r="X163" s="5">
        <v>8</v>
      </c>
      <c r="Y163" s="5">
        <v>5.4</v>
      </c>
      <c r="Z163" s="5">
        <v>65.599999999999994</v>
      </c>
      <c r="AA163" s="5">
        <v>18.5</v>
      </c>
      <c r="AB163" s="5">
        <v>9.9</v>
      </c>
      <c r="AC163" s="5">
        <v>6.1</v>
      </c>
      <c r="AD163" t="str">
        <f>SUBSTITUTE($B163,"'","&amp;apos;")</f>
        <v>HUNTINGTON-ASHLAND, WV-KY-OH</v>
      </c>
      <c r="AE163" t="str">
        <f>CONCATENATE("",$A163,": {name: '",$AD163,"', data:[")</f>
        <v>CBSA26580: {name: 'HUNTINGTON-ASHLAND, WV-KY-OH', data:[</v>
      </c>
      <c r="AF163" t="str">
        <f>CONCATENATE("[",$R163,",",$V163,",",$Z163,"]")</f>
        <v>[58.5,63.3,65.6]</v>
      </c>
      <c r="AG163" t="str">
        <f>CONCATENATE("[",$S163,",",$W163,",",$AA163,"]")</f>
        <v>[27.1,23.3,18.5]</v>
      </c>
      <c r="AH163" t="str">
        <f>CONCATENATE("[",$T163,",",$X163,",",$AB163,"]")</f>
        <v>[8,8,9.9]</v>
      </c>
      <c r="AI163" t="str">
        <f>CONCATENATE("[",$U163,",",$Y163,",",$AC163,"]")</f>
        <v>[6.4,5.4,6.1]</v>
      </c>
      <c r="AJ163" t="s">
        <v>3</v>
      </c>
      <c r="AK163" t="str">
        <f t="shared" si="2"/>
        <v>CBSA26580: {name: 'HUNTINGTON-ASHLAND, WV-KY-OH', data:[[58.5,63.3,65.6],[27.1,23.3,18.5],[8,8,9.9],[6.4,5.4,6.1]]},</v>
      </c>
    </row>
    <row r="164" spans="1:37">
      <c r="A164" t="s">
        <v>562</v>
      </c>
      <c r="B164" t="s">
        <v>170</v>
      </c>
      <c r="C164">
        <v>2146</v>
      </c>
      <c r="D164">
        <v>1134</v>
      </c>
      <c r="E164">
        <v>554</v>
      </c>
      <c r="F164">
        <v>911</v>
      </c>
      <c r="G164" s="2">
        <v>2564</v>
      </c>
      <c r="H164" s="2">
        <v>1032</v>
      </c>
      <c r="I164" s="2">
        <v>611</v>
      </c>
      <c r="J164" s="2">
        <v>887</v>
      </c>
      <c r="K164" s="2">
        <v>2777</v>
      </c>
      <c r="L164" s="2">
        <v>906</v>
      </c>
      <c r="M164" s="2">
        <v>593</v>
      </c>
      <c r="N164" s="2">
        <v>967</v>
      </c>
      <c r="O164" s="3">
        <f>SUM(C164+D164+E164+F164)</f>
        <v>4745</v>
      </c>
      <c r="P164" s="3">
        <f>SUM($G164+$H164+$I164+$J164)</f>
        <v>5094</v>
      </c>
      <c r="Q164" s="3">
        <f>SUM(K164+L164+M164+N164)</f>
        <v>5243</v>
      </c>
      <c r="R164" s="5">
        <v>45.2</v>
      </c>
      <c r="S164" s="5">
        <v>23.9</v>
      </c>
      <c r="T164" s="5">
        <v>11.7</v>
      </c>
      <c r="U164" s="5">
        <v>19.2</v>
      </c>
      <c r="V164" s="5">
        <v>50.3</v>
      </c>
      <c r="W164" s="5">
        <v>20.3</v>
      </c>
      <c r="X164" s="5">
        <v>12</v>
      </c>
      <c r="Y164" s="5">
        <v>17.399999999999999</v>
      </c>
      <c r="Z164" s="5">
        <v>53</v>
      </c>
      <c r="AA164" s="5">
        <v>17.3</v>
      </c>
      <c r="AB164" s="5">
        <v>11.3</v>
      </c>
      <c r="AC164" s="5">
        <v>18.399999999999999</v>
      </c>
      <c r="AD164" t="str">
        <f>SUBSTITUTE($B164,"'","&amp;apos;")</f>
        <v>HUNTSVILLE, AL</v>
      </c>
      <c r="AE164" t="str">
        <f>CONCATENATE("",$A164,": {name: '",$AD164,"', data:[")</f>
        <v>CBSA26620: {name: 'HUNTSVILLE, AL', data:[</v>
      </c>
      <c r="AF164" t="str">
        <f>CONCATENATE("[",$R164,",",$V164,",",$Z164,"]")</f>
        <v>[45.2,50.3,53]</v>
      </c>
      <c r="AG164" t="str">
        <f>CONCATENATE("[",$S164,",",$W164,",",$AA164,"]")</f>
        <v>[23.9,20.3,17.3]</v>
      </c>
      <c r="AH164" t="str">
        <f>CONCATENATE("[",$T164,",",$X164,",",$AB164,"]")</f>
        <v>[11.7,12,11.3]</v>
      </c>
      <c r="AI164" t="str">
        <f>CONCATENATE("[",$U164,",",$Y164,",",$AC164,"]")</f>
        <v>[19.2,17.4,18.4]</v>
      </c>
      <c r="AJ164" t="s">
        <v>3</v>
      </c>
      <c r="AK164" t="str">
        <f t="shared" si="2"/>
        <v>CBSA26620: {name: 'HUNTSVILLE, AL', data:[[45.2,50.3,53],[23.9,20.3,17.3],[11.7,12,11.3],[19.2,17.4,18.4]]},</v>
      </c>
    </row>
    <row r="165" spans="1:37">
      <c r="A165" t="s">
        <v>563</v>
      </c>
      <c r="B165" t="s">
        <v>171</v>
      </c>
      <c r="C165">
        <v>430</v>
      </c>
      <c r="D165">
        <v>459</v>
      </c>
      <c r="E165">
        <v>101</v>
      </c>
      <c r="F165">
        <v>67</v>
      </c>
      <c r="G165" s="2">
        <v>543</v>
      </c>
      <c r="H165" s="2">
        <v>409</v>
      </c>
      <c r="I165" s="2">
        <v>99</v>
      </c>
      <c r="J165" s="2">
        <v>91</v>
      </c>
      <c r="K165" s="2">
        <v>871</v>
      </c>
      <c r="L165" s="2">
        <v>370</v>
      </c>
      <c r="M165" s="2">
        <v>149</v>
      </c>
      <c r="N165" s="2">
        <v>102</v>
      </c>
      <c r="O165" s="3">
        <f>SUM(C165+D165+E165+F165)</f>
        <v>1057</v>
      </c>
      <c r="P165" s="3">
        <f>SUM($G165+$H165+$I165+$J165)</f>
        <v>1142</v>
      </c>
      <c r="Q165" s="3">
        <f>SUM(K165+L165+M165+N165)</f>
        <v>1492</v>
      </c>
      <c r="R165" s="5">
        <v>40.700000000000003</v>
      </c>
      <c r="S165" s="5">
        <v>43.4</v>
      </c>
      <c r="T165" s="5">
        <v>9.6</v>
      </c>
      <c r="U165" s="5">
        <v>6.3</v>
      </c>
      <c r="V165" s="5">
        <v>47.5</v>
      </c>
      <c r="W165" s="5">
        <v>35.799999999999997</v>
      </c>
      <c r="X165" s="5">
        <v>8.6999999999999993</v>
      </c>
      <c r="Y165" s="5">
        <v>8</v>
      </c>
      <c r="Z165" s="5">
        <v>58.4</v>
      </c>
      <c r="AA165" s="5">
        <v>24.8</v>
      </c>
      <c r="AB165" s="5">
        <v>10</v>
      </c>
      <c r="AC165" s="5">
        <v>6.8</v>
      </c>
      <c r="AD165" t="str">
        <f>SUBSTITUTE($B165,"'","&amp;apos;")</f>
        <v>IDAHO FALLS, ID</v>
      </c>
      <c r="AE165" t="str">
        <f>CONCATENATE("",$A165,": {name: '",$AD165,"', data:[")</f>
        <v>CBSA26820: {name: 'IDAHO FALLS, ID', data:[</v>
      </c>
      <c r="AF165" t="str">
        <f>CONCATENATE("[",$R165,",",$V165,",",$Z165,"]")</f>
        <v>[40.7,47.5,58.4]</v>
      </c>
      <c r="AG165" t="str">
        <f>CONCATENATE("[",$S165,",",$W165,",",$AA165,"]")</f>
        <v>[43.4,35.8,24.8]</v>
      </c>
      <c r="AH165" t="str">
        <f>CONCATENATE("[",$T165,",",$X165,",",$AB165,"]")</f>
        <v>[9.6,8.7,10]</v>
      </c>
      <c r="AI165" t="str">
        <f>CONCATENATE("[",$U165,",",$Y165,",",$AC165,"]")</f>
        <v>[6.3,8,6.8]</v>
      </c>
      <c r="AJ165" t="s">
        <v>3</v>
      </c>
      <c r="AK165" t="str">
        <f t="shared" si="2"/>
        <v>CBSA26820: {name: 'IDAHO FALLS, ID', data:[[40.7,47.5,58.4],[43.4,35.8,24.8],[9.6,8.7,10],[6.3,8,6.8]]},</v>
      </c>
    </row>
    <row r="166" spans="1:37">
      <c r="A166" t="s">
        <v>564</v>
      </c>
      <c r="B166" t="s">
        <v>172</v>
      </c>
      <c r="C166">
        <v>7938</v>
      </c>
      <c r="D166">
        <v>6953</v>
      </c>
      <c r="E166">
        <v>686</v>
      </c>
      <c r="F166">
        <v>981</v>
      </c>
      <c r="G166" s="2">
        <v>10232</v>
      </c>
      <c r="H166" s="2">
        <v>7165</v>
      </c>
      <c r="I166" s="2">
        <v>669</v>
      </c>
      <c r="J166" s="2">
        <v>1162</v>
      </c>
      <c r="K166" s="2">
        <v>13266</v>
      </c>
      <c r="L166" s="2">
        <v>6159</v>
      </c>
      <c r="M166" s="2">
        <v>686</v>
      </c>
      <c r="N166" s="2">
        <v>1480</v>
      </c>
      <c r="O166" s="3">
        <f>SUM(C166+D166+E166+F166)</f>
        <v>16558</v>
      </c>
      <c r="P166" s="3">
        <f>SUM($G166+$H166+$I166+$J166)</f>
        <v>19228</v>
      </c>
      <c r="Q166" s="3">
        <f>SUM(K166+L166+M166+N166)</f>
        <v>21591</v>
      </c>
      <c r="R166" s="5">
        <v>47.9</v>
      </c>
      <c r="S166" s="5">
        <v>42</v>
      </c>
      <c r="T166" s="5">
        <v>4.0999999999999996</v>
      </c>
      <c r="U166" s="5">
        <v>5.9</v>
      </c>
      <c r="V166" s="5">
        <v>53.2</v>
      </c>
      <c r="W166" s="5">
        <v>37.299999999999997</v>
      </c>
      <c r="X166" s="5">
        <v>3.5</v>
      </c>
      <c r="Y166" s="5">
        <v>6</v>
      </c>
      <c r="Z166" s="5">
        <v>61.4</v>
      </c>
      <c r="AA166" s="5">
        <v>28.5</v>
      </c>
      <c r="AB166" s="5">
        <v>3.2</v>
      </c>
      <c r="AC166" s="5">
        <v>6.9</v>
      </c>
      <c r="AD166" t="str">
        <f>SUBSTITUTE($B166,"'","&amp;apos;")</f>
        <v>INDIANAPOLIS-CARMEL, IN</v>
      </c>
      <c r="AE166" t="str">
        <f>CONCATENATE("",$A166,": {name: '",$AD166,"', data:[")</f>
        <v>CBSA26900: {name: 'INDIANAPOLIS-CARMEL, IN', data:[</v>
      </c>
      <c r="AF166" t="str">
        <f>CONCATENATE("[",$R166,",",$V166,",",$Z166,"]")</f>
        <v>[47.9,53.2,61.4]</v>
      </c>
      <c r="AG166" t="str">
        <f>CONCATENATE("[",$S166,",",$W166,",",$AA166,"]")</f>
        <v>[42,37.3,28.5]</v>
      </c>
      <c r="AH166" t="str">
        <f>CONCATENATE("[",$T166,",",$X166,",",$AB166,"]")</f>
        <v>[4.1,3.5,3.2]</v>
      </c>
      <c r="AI166" t="str">
        <f>CONCATENATE("[",$U166,",",$Y166,",",$AC166,"]")</f>
        <v>[5.9,6,6.9]</v>
      </c>
      <c r="AJ166" t="s">
        <v>3</v>
      </c>
      <c r="AK166" t="str">
        <f t="shared" si="2"/>
        <v>CBSA26900: {name: 'INDIANAPOLIS-CARMEL, IN', data:[[47.9,53.2,61.4],[42,37.3,28.5],[4.1,3.5,3.2],[5.9,6,6.9]]},</v>
      </c>
    </row>
    <row r="167" spans="1:37">
      <c r="A167" t="s">
        <v>565</v>
      </c>
      <c r="B167" t="s">
        <v>173</v>
      </c>
      <c r="C167">
        <v>1561</v>
      </c>
      <c r="D167">
        <v>79</v>
      </c>
      <c r="E167">
        <v>78</v>
      </c>
      <c r="F167">
        <v>45</v>
      </c>
      <c r="G167" s="2">
        <v>1633</v>
      </c>
      <c r="H167" s="2">
        <v>55</v>
      </c>
      <c r="I167" s="2">
        <v>125</v>
      </c>
      <c r="J167" s="2">
        <v>44</v>
      </c>
      <c r="K167" s="2">
        <v>2037</v>
      </c>
      <c r="L167" s="2">
        <v>50</v>
      </c>
      <c r="M167" s="2">
        <v>156</v>
      </c>
      <c r="N167" s="2">
        <v>73</v>
      </c>
      <c r="O167" s="3">
        <f>SUM(C167+D167+E167+F167)</f>
        <v>1763</v>
      </c>
      <c r="P167" s="3">
        <f>SUM($G167+$H167+$I167+$J167)</f>
        <v>1857</v>
      </c>
      <c r="Q167" s="3">
        <f>SUM(K167+L167+M167+N167)</f>
        <v>2316</v>
      </c>
      <c r="R167" s="5">
        <v>88.5</v>
      </c>
      <c r="S167" s="5">
        <v>4.5</v>
      </c>
      <c r="T167" s="5">
        <v>4.4000000000000004</v>
      </c>
      <c r="U167" s="5">
        <v>2.6</v>
      </c>
      <c r="V167" s="5">
        <v>87.9</v>
      </c>
      <c r="W167" s="5">
        <v>3</v>
      </c>
      <c r="X167" s="5">
        <v>6.7</v>
      </c>
      <c r="Y167" s="5">
        <v>2.4</v>
      </c>
      <c r="Z167" s="5">
        <v>88</v>
      </c>
      <c r="AA167" s="5">
        <v>2.2000000000000002</v>
      </c>
      <c r="AB167" s="5">
        <v>6.7</v>
      </c>
      <c r="AC167" s="5">
        <v>3.2</v>
      </c>
      <c r="AD167" t="str">
        <f>SUBSTITUTE($B167,"'","&amp;apos;")</f>
        <v>IOWA CITY, IA</v>
      </c>
      <c r="AE167" t="str">
        <f>CONCATENATE("",$A167,": {name: '",$AD167,"', data:[")</f>
        <v>CBSA26980: {name: 'IOWA CITY, IA', data:[</v>
      </c>
      <c r="AF167" t="str">
        <f>CONCATENATE("[",$R167,",",$V167,",",$Z167,"]")</f>
        <v>[88.5,87.9,88]</v>
      </c>
      <c r="AG167" t="str">
        <f>CONCATENATE("[",$S167,",",$W167,",",$AA167,"]")</f>
        <v>[4.5,3,2.2]</v>
      </c>
      <c r="AH167" t="str">
        <f>CONCATENATE("[",$T167,",",$X167,",",$AB167,"]")</f>
        <v>[4.4,6.7,6.7]</v>
      </c>
      <c r="AI167" t="str">
        <f>CONCATENATE("[",$U167,",",$Y167,",",$AC167,"]")</f>
        <v>[2.6,2.4,3.2]</v>
      </c>
      <c r="AJ167" t="s">
        <v>3</v>
      </c>
      <c r="AK167" t="str">
        <f t="shared" si="2"/>
        <v>CBSA26980: {name: 'IOWA CITY, IA', data:[[88.5,87.9,88],[4.5,3,2.2],[4.4,6.7,6.7],[2.6,2.4,3.2]]},</v>
      </c>
    </row>
    <row r="168" spans="1:37">
      <c r="A168" t="s">
        <v>566</v>
      </c>
      <c r="B168" t="s">
        <v>174</v>
      </c>
      <c r="C168">
        <v>463</v>
      </c>
      <c r="D168">
        <v>72</v>
      </c>
      <c r="E168">
        <v>6</v>
      </c>
      <c r="F168">
        <v>16</v>
      </c>
      <c r="G168" s="2">
        <v>502</v>
      </c>
      <c r="H168" s="2">
        <v>111</v>
      </c>
      <c r="I168" s="2">
        <v>24</v>
      </c>
      <c r="J168" s="2">
        <v>11</v>
      </c>
      <c r="K168" s="2">
        <v>601</v>
      </c>
      <c r="L168" s="2">
        <v>66</v>
      </c>
      <c r="M168" s="2">
        <v>20</v>
      </c>
      <c r="N168" s="2">
        <v>18</v>
      </c>
      <c r="O168" s="3">
        <f>SUM(C168+D168+E168+F168)</f>
        <v>557</v>
      </c>
      <c r="P168" s="3">
        <f>SUM($G168+$H168+$I168+$J168)</f>
        <v>648</v>
      </c>
      <c r="Q168" s="3">
        <f>SUM(K168+L168+M168+N168)</f>
        <v>705</v>
      </c>
      <c r="R168" s="5">
        <v>83.1</v>
      </c>
      <c r="S168" s="5">
        <v>12.9</v>
      </c>
      <c r="T168" s="5">
        <v>1.1000000000000001</v>
      </c>
      <c r="U168" s="5">
        <v>2.9</v>
      </c>
      <c r="V168" s="5">
        <v>77.5</v>
      </c>
      <c r="W168" s="5">
        <v>17.100000000000001</v>
      </c>
      <c r="X168" s="5">
        <v>3.7</v>
      </c>
      <c r="Y168" s="5">
        <v>1.7</v>
      </c>
      <c r="Z168" s="5">
        <v>85.2</v>
      </c>
      <c r="AA168" s="5">
        <v>9.4</v>
      </c>
      <c r="AB168" s="5">
        <v>2.8</v>
      </c>
      <c r="AC168" s="5">
        <v>2.6</v>
      </c>
      <c r="AD168" t="str">
        <f>SUBSTITUTE($B168,"'","&amp;apos;")</f>
        <v>ITHACA, NY</v>
      </c>
      <c r="AE168" t="str">
        <f>CONCATENATE("",$A168,": {name: '",$AD168,"', data:[")</f>
        <v>CBSA27060: {name: 'ITHACA, NY', data:[</v>
      </c>
      <c r="AF168" t="str">
        <f>CONCATENATE("[",$R168,",",$V168,",",$Z168,"]")</f>
        <v>[83.1,77.5,85.2]</v>
      </c>
      <c r="AG168" t="str">
        <f>CONCATENATE("[",$S168,",",$W168,",",$AA168,"]")</f>
        <v>[12.9,17.1,9.4]</v>
      </c>
      <c r="AH168" t="str">
        <f>CONCATENATE("[",$T168,",",$X168,",",$AB168,"]")</f>
        <v>[1.1,3.7,2.8]</v>
      </c>
      <c r="AI168" t="str">
        <f>CONCATENATE("[",$U168,",",$Y168,",",$AC168,"]")</f>
        <v>[2.9,1.7,2.6]</v>
      </c>
      <c r="AJ168" t="s">
        <v>3</v>
      </c>
      <c r="AK168" t="str">
        <f t="shared" si="2"/>
        <v>CBSA27060: {name: 'ITHACA, NY', data:[[83.1,77.5,85.2],[12.9,17.1,9.4],[1.1,3.7,2.8],[2.9,1.7,2.6]]},</v>
      </c>
    </row>
    <row r="169" spans="1:37">
      <c r="A169" t="s">
        <v>567</v>
      </c>
      <c r="B169" t="s">
        <v>175</v>
      </c>
      <c r="C169">
        <v>349</v>
      </c>
      <c r="D169">
        <v>298</v>
      </c>
      <c r="E169">
        <v>96</v>
      </c>
      <c r="F169">
        <v>41</v>
      </c>
      <c r="G169" s="2">
        <v>438</v>
      </c>
      <c r="H169" s="2">
        <v>373</v>
      </c>
      <c r="I169" s="2">
        <v>110</v>
      </c>
      <c r="J169" s="2">
        <v>57</v>
      </c>
      <c r="K169" s="2">
        <v>655</v>
      </c>
      <c r="L169" s="2">
        <v>327</v>
      </c>
      <c r="M169" s="2">
        <v>112</v>
      </c>
      <c r="N169" s="2">
        <v>77</v>
      </c>
      <c r="O169" s="3">
        <f>SUM(C169+D169+E169+F169)</f>
        <v>784</v>
      </c>
      <c r="P169" s="3">
        <f>SUM($G169+$H169+$I169+$J169)</f>
        <v>978</v>
      </c>
      <c r="Q169" s="3">
        <f>SUM(K169+L169+M169+N169)</f>
        <v>1171</v>
      </c>
      <c r="R169" s="5">
        <v>44.5</v>
      </c>
      <c r="S169" s="5">
        <v>38</v>
      </c>
      <c r="T169" s="5">
        <v>12.2</v>
      </c>
      <c r="U169" s="5">
        <v>5.2</v>
      </c>
      <c r="V169" s="5">
        <v>44.8</v>
      </c>
      <c r="W169" s="5">
        <v>38.1</v>
      </c>
      <c r="X169" s="5">
        <v>11.2</v>
      </c>
      <c r="Y169" s="5">
        <v>5.8</v>
      </c>
      <c r="Z169" s="5">
        <v>55.9</v>
      </c>
      <c r="AA169" s="5">
        <v>27.9</v>
      </c>
      <c r="AB169" s="5">
        <v>9.6</v>
      </c>
      <c r="AC169" s="5">
        <v>6.6</v>
      </c>
      <c r="AD169" t="str">
        <f>SUBSTITUTE($B169,"'","&amp;apos;")</f>
        <v>JACKSON, MI</v>
      </c>
      <c r="AE169" t="str">
        <f>CONCATENATE("",$A169,": {name: '",$AD169,"', data:[")</f>
        <v>CBSA27100: {name: 'JACKSON, MI', data:[</v>
      </c>
      <c r="AF169" t="str">
        <f>CONCATENATE("[",$R169,",",$V169,",",$Z169,"]")</f>
        <v>[44.5,44.8,55.9]</v>
      </c>
      <c r="AG169" t="str">
        <f>CONCATENATE("[",$S169,",",$W169,",",$AA169,"]")</f>
        <v>[38,38.1,27.9]</v>
      </c>
      <c r="AH169" t="str">
        <f>CONCATENATE("[",$T169,",",$X169,",",$AB169,"]")</f>
        <v>[12.2,11.2,9.6]</v>
      </c>
      <c r="AI169" t="str">
        <f>CONCATENATE("[",$U169,",",$Y169,",",$AC169,"]")</f>
        <v>[5.2,5.8,6.6]</v>
      </c>
      <c r="AJ169" t="s">
        <v>3</v>
      </c>
      <c r="AK169" t="str">
        <f t="shared" si="2"/>
        <v>CBSA27100: {name: 'JACKSON, MI', data:[[44.5,44.8,55.9],[38,38.1,27.9],[12.2,11.2,9.6],[5.2,5.8,6.6]]},</v>
      </c>
    </row>
    <row r="170" spans="1:37">
      <c r="A170" t="s">
        <v>568</v>
      </c>
      <c r="B170" t="s">
        <v>176</v>
      </c>
      <c r="C170">
        <v>1418</v>
      </c>
      <c r="D170">
        <v>1136</v>
      </c>
      <c r="E170">
        <v>307</v>
      </c>
      <c r="F170">
        <v>179</v>
      </c>
      <c r="G170" s="2">
        <v>1740</v>
      </c>
      <c r="H170" s="2">
        <v>1045</v>
      </c>
      <c r="I170" s="2">
        <v>334</v>
      </c>
      <c r="J170" s="2">
        <v>208</v>
      </c>
      <c r="K170" s="2">
        <v>2133</v>
      </c>
      <c r="L170" s="2">
        <v>942</v>
      </c>
      <c r="M170" s="2">
        <v>451</v>
      </c>
      <c r="N170" s="2">
        <v>281</v>
      </c>
      <c r="O170" s="3">
        <f>SUM(C170+D170+E170+F170)</f>
        <v>3040</v>
      </c>
      <c r="P170" s="3">
        <f>SUM($G170+$H170+$I170+$J170)</f>
        <v>3327</v>
      </c>
      <c r="Q170" s="3">
        <f>SUM(K170+L170+M170+N170)</f>
        <v>3807</v>
      </c>
      <c r="R170" s="5">
        <v>46.6</v>
      </c>
      <c r="S170" s="5">
        <v>37.4</v>
      </c>
      <c r="T170" s="5">
        <v>10.1</v>
      </c>
      <c r="U170" s="5">
        <v>5.9</v>
      </c>
      <c r="V170" s="5">
        <v>52.3</v>
      </c>
      <c r="W170" s="5">
        <v>31.4</v>
      </c>
      <c r="X170" s="5">
        <v>10</v>
      </c>
      <c r="Y170" s="5">
        <v>6.3</v>
      </c>
      <c r="Z170" s="5">
        <v>56</v>
      </c>
      <c r="AA170" s="5">
        <v>24.7</v>
      </c>
      <c r="AB170" s="5">
        <v>11.8</v>
      </c>
      <c r="AC170" s="5">
        <v>7.4</v>
      </c>
      <c r="AD170" t="str">
        <f>SUBSTITUTE($B170,"'","&amp;apos;")</f>
        <v>JACKSON, MS</v>
      </c>
      <c r="AE170" t="str">
        <f>CONCATENATE("",$A170,": {name: '",$AD170,"', data:[")</f>
        <v>CBSA27140: {name: 'JACKSON, MS', data:[</v>
      </c>
      <c r="AF170" t="str">
        <f>CONCATENATE("[",$R170,",",$V170,",",$Z170,"]")</f>
        <v>[46.6,52.3,56]</v>
      </c>
      <c r="AG170" t="str">
        <f>CONCATENATE("[",$S170,",",$W170,",",$AA170,"]")</f>
        <v>[37.4,31.4,24.7]</v>
      </c>
      <c r="AH170" t="str">
        <f>CONCATENATE("[",$T170,",",$X170,",",$AB170,"]")</f>
        <v>[10.1,10,11.8]</v>
      </c>
      <c r="AI170" t="str">
        <f>CONCATENATE("[",$U170,",",$Y170,",",$AC170,"]")</f>
        <v>[5.9,6.3,7.4]</v>
      </c>
      <c r="AJ170" t="s">
        <v>3</v>
      </c>
      <c r="AK170" t="str">
        <f t="shared" si="2"/>
        <v>CBSA27140: {name: 'JACKSON, MS', data:[[46.6,52.3,56],[37.4,31.4,24.7],[10.1,10,11.8],[5.9,6.3,7.4]]},</v>
      </c>
    </row>
    <row r="171" spans="1:37">
      <c r="A171" t="s">
        <v>569</v>
      </c>
      <c r="B171" t="s">
        <v>177</v>
      </c>
      <c r="C171">
        <v>324</v>
      </c>
      <c r="D171">
        <v>270</v>
      </c>
      <c r="E171">
        <v>116</v>
      </c>
      <c r="F171">
        <v>53</v>
      </c>
      <c r="G171" s="2">
        <v>386</v>
      </c>
      <c r="H171" s="2">
        <v>258</v>
      </c>
      <c r="I171" s="2">
        <v>98</v>
      </c>
      <c r="J171" s="2">
        <v>50</v>
      </c>
      <c r="K171" s="2">
        <v>489</v>
      </c>
      <c r="L171" s="2">
        <v>261</v>
      </c>
      <c r="M171" s="2">
        <v>114</v>
      </c>
      <c r="N171" s="2">
        <v>71</v>
      </c>
      <c r="O171" s="3">
        <f>SUM(C171+D171+E171+F171)</f>
        <v>763</v>
      </c>
      <c r="P171" s="3">
        <f>SUM($G171+$H171+$I171+$J171)</f>
        <v>792</v>
      </c>
      <c r="Q171" s="3">
        <f>SUM(K171+L171+M171+N171)</f>
        <v>935</v>
      </c>
      <c r="R171" s="5">
        <v>42.5</v>
      </c>
      <c r="S171" s="5">
        <v>35.4</v>
      </c>
      <c r="T171" s="5">
        <v>15.2</v>
      </c>
      <c r="U171" s="5">
        <v>6.9</v>
      </c>
      <c r="V171" s="5">
        <v>48.7</v>
      </c>
      <c r="W171" s="5">
        <v>32.6</v>
      </c>
      <c r="X171" s="5">
        <v>12.4</v>
      </c>
      <c r="Y171" s="5">
        <v>6.3</v>
      </c>
      <c r="Z171" s="5">
        <v>52.3</v>
      </c>
      <c r="AA171" s="5">
        <v>27.9</v>
      </c>
      <c r="AB171" s="5">
        <v>12.2</v>
      </c>
      <c r="AC171" s="5">
        <v>7.6</v>
      </c>
      <c r="AD171" t="str">
        <f>SUBSTITUTE($B171,"'","&amp;apos;")</f>
        <v>JACKSON, TN</v>
      </c>
      <c r="AE171" t="str">
        <f>CONCATENATE("",$A171,": {name: '",$AD171,"', data:[")</f>
        <v>CBSA27180: {name: 'JACKSON, TN', data:[</v>
      </c>
      <c r="AF171" t="str">
        <f>CONCATENATE("[",$R171,",",$V171,",",$Z171,"]")</f>
        <v>[42.5,48.7,52.3]</v>
      </c>
      <c r="AG171" t="str">
        <f>CONCATENATE("[",$S171,",",$W171,",",$AA171,"]")</f>
        <v>[35.4,32.6,27.9]</v>
      </c>
      <c r="AH171" t="str">
        <f>CONCATENATE("[",$T171,",",$X171,",",$AB171,"]")</f>
        <v>[15.2,12.4,12.2]</v>
      </c>
      <c r="AI171" t="str">
        <f>CONCATENATE("[",$U171,",",$Y171,",",$AC171,"]")</f>
        <v>[6.9,6.3,7.6]</v>
      </c>
      <c r="AJ171" t="s">
        <v>3</v>
      </c>
      <c r="AK171" t="str">
        <f t="shared" si="2"/>
        <v>CBSA27180: {name: 'JACKSON, TN', data:[[42.5,48.7,52.3],[35.4,32.6,27.9],[15.2,12.4,12.2],[6.9,6.3,7.6]]},</v>
      </c>
    </row>
    <row r="172" spans="1:37">
      <c r="A172" t="s">
        <v>570</v>
      </c>
      <c r="B172" t="s">
        <v>178</v>
      </c>
      <c r="C172">
        <v>3832</v>
      </c>
      <c r="D172">
        <v>4097</v>
      </c>
      <c r="E172">
        <v>507</v>
      </c>
      <c r="F172">
        <v>2190</v>
      </c>
      <c r="G172" s="2">
        <v>5330</v>
      </c>
      <c r="H172" s="2">
        <v>3839</v>
      </c>
      <c r="I172" s="2">
        <v>510</v>
      </c>
      <c r="J172" s="2">
        <v>2352</v>
      </c>
      <c r="K172" s="2">
        <v>7755</v>
      </c>
      <c r="L172" s="2">
        <v>3675</v>
      </c>
      <c r="M172" s="2">
        <v>420</v>
      </c>
      <c r="N172" s="2">
        <v>2818</v>
      </c>
      <c r="O172" s="3">
        <f>SUM(C172+D172+E172+F172)</f>
        <v>10626</v>
      </c>
      <c r="P172" s="3">
        <f>SUM($G172+$H172+$I172+$J172)</f>
        <v>12031</v>
      </c>
      <c r="Q172" s="3">
        <f>SUM(K172+L172+M172+N172)</f>
        <v>14668</v>
      </c>
      <c r="R172" s="5">
        <v>36.1</v>
      </c>
      <c r="S172" s="5">
        <v>38.6</v>
      </c>
      <c r="T172" s="5">
        <v>4.8</v>
      </c>
      <c r="U172" s="5">
        <v>20.6</v>
      </c>
      <c r="V172" s="5">
        <v>44.3</v>
      </c>
      <c r="W172" s="5">
        <v>31.9</v>
      </c>
      <c r="X172" s="5">
        <v>4.2</v>
      </c>
      <c r="Y172" s="5">
        <v>19.5</v>
      </c>
      <c r="Z172" s="5">
        <v>52.9</v>
      </c>
      <c r="AA172" s="5">
        <v>25.1</v>
      </c>
      <c r="AB172" s="5">
        <v>2.9</v>
      </c>
      <c r="AC172" s="5">
        <v>19.2</v>
      </c>
      <c r="AD172" t="str">
        <f>SUBSTITUTE($B172,"'","&amp;apos;")</f>
        <v>JACKSONVILLE, FL</v>
      </c>
      <c r="AE172" t="str">
        <f>CONCATENATE("",$A172,": {name: '",$AD172,"', data:[")</f>
        <v>CBSA27260: {name: 'JACKSONVILLE, FL', data:[</v>
      </c>
      <c r="AF172" t="str">
        <f>CONCATENATE("[",$R172,",",$V172,",",$Z172,"]")</f>
        <v>[36.1,44.3,52.9]</v>
      </c>
      <c r="AG172" t="str">
        <f>CONCATENATE("[",$S172,",",$W172,",",$AA172,"]")</f>
        <v>[38.6,31.9,25.1]</v>
      </c>
      <c r="AH172" t="str">
        <f>CONCATENATE("[",$T172,",",$X172,",",$AB172,"]")</f>
        <v>[4.8,4.2,2.9]</v>
      </c>
      <c r="AI172" t="str">
        <f>CONCATENATE("[",$U172,",",$Y172,",",$AC172,"]")</f>
        <v>[20.6,19.5,19.2]</v>
      </c>
      <c r="AJ172" t="s">
        <v>3</v>
      </c>
      <c r="AK172" t="str">
        <f t="shared" si="2"/>
        <v>CBSA27260: {name: 'JACKSONVILLE, FL', data:[[36.1,44.3,52.9],[38.6,31.9,25.1],[4.8,4.2,2.9],[20.6,19.5,19.2]]},</v>
      </c>
    </row>
    <row r="173" spans="1:37">
      <c r="A173" t="s">
        <v>571</v>
      </c>
      <c r="B173" t="s">
        <v>179</v>
      </c>
      <c r="C173">
        <v>227</v>
      </c>
      <c r="D173">
        <v>133</v>
      </c>
      <c r="E173">
        <v>65</v>
      </c>
      <c r="F173">
        <v>1922</v>
      </c>
      <c r="G173" s="2">
        <v>230</v>
      </c>
      <c r="H173" s="2">
        <v>114</v>
      </c>
      <c r="I173" s="2">
        <v>102</v>
      </c>
      <c r="J173" s="2">
        <v>1684</v>
      </c>
      <c r="K173" s="2">
        <v>299</v>
      </c>
      <c r="L173" s="2">
        <v>90</v>
      </c>
      <c r="M173" s="2">
        <v>79</v>
      </c>
      <c r="N173" s="2">
        <v>1322</v>
      </c>
      <c r="O173" s="3">
        <f>SUM(C173+D173+E173+F173)</f>
        <v>2347</v>
      </c>
      <c r="P173" s="3">
        <f>SUM($G173+$H173+$I173+$J173)</f>
        <v>2130</v>
      </c>
      <c r="Q173" s="3">
        <f>SUM(K173+L173+M173+N173)</f>
        <v>1790</v>
      </c>
      <c r="R173" s="5">
        <v>9.6999999999999993</v>
      </c>
      <c r="S173" s="5">
        <v>5.7</v>
      </c>
      <c r="T173" s="5">
        <v>2.8</v>
      </c>
      <c r="U173" s="5">
        <v>81.900000000000006</v>
      </c>
      <c r="V173" s="5">
        <v>10.8</v>
      </c>
      <c r="W173" s="5">
        <v>5.4</v>
      </c>
      <c r="X173" s="5">
        <v>4.8</v>
      </c>
      <c r="Y173" s="5">
        <v>79.099999999999994</v>
      </c>
      <c r="Z173" s="5">
        <v>16.7</v>
      </c>
      <c r="AA173" s="5">
        <v>5</v>
      </c>
      <c r="AB173" s="5">
        <v>4.4000000000000004</v>
      </c>
      <c r="AC173" s="5">
        <v>73.900000000000006</v>
      </c>
      <c r="AD173" t="str">
        <f>SUBSTITUTE($B173,"'","&amp;apos;")</f>
        <v>JACKSONVILLE, NC</v>
      </c>
      <c r="AE173" t="str">
        <f>CONCATENATE("",$A173,": {name: '",$AD173,"', data:[")</f>
        <v>CBSA27340: {name: 'JACKSONVILLE, NC', data:[</v>
      </c>
      <c r="AF173" t="str">
        <f>CONCATENATE("[",$R173,",",$V173,",",$Z173,"]")</f>
        <v>[9.7,10.8,16.7]</v>
      </c>
      <c r="AG173" t="str">
        <f>CONCATENATE("[",$S173,",",$W173,",",$AA173,"]")</f>
        <v>[5.7,5.4,5]</v>
      </c>
      <c r="AH173" t="str">
        <f>CONCATENATE("[",$T173,",",$X173,",",$AB173,"]")</f>
        <v>[2.8,4.8,4.4]</v>
      </c>
      <c r="AI173" t="str">
        <f>CONCATENATE("[",$U173,",",$Y173,",",$AC173,"]")</f>
        <v>[81.9,79.1,73.9]</v>
      </c>
      <c r="AJ173" t="s">
        <v>3</v>
      </c>
      <c r="AK173" t="str">
        <f t="shared" si="2"/>
        <v>CBSA27340: {name: 'JACKSONVILLE, NC', data:[[9.7,10.8,16.7],[5.7,5.4,5],[2.8,4.8,4.4],[81.9,79.1,73.9]]},</v>
      </c>
    </row>
    <row r="174" spans="1:37">
      <c r="A174" t="s">
        <v>572</v>
      </c>
      <c r="B174" t="s">
        <v>180</v>
      </c>
      <c r="C174">
        <v>601</v>
      </c>
      <c r="D174">
        <v>262</v>
      </c>
      <c r="E174">
        <v>34</v>
      </c>
      <c r="F174">
        <v>46</v>
      </c>
      <c r="G174" s="2">
        <v>771</v>
      </c>
      <c r="H174" s="2">
        <v>302</v>
      </c>
      <c r="I174" s="2">
        <v>48</v>
      </c>
      <c r="J174" s="2">
        <v>73</v>
      </c>
      <c r="K174" s="2">
        <v>980</v>
      </c>
      <c r="L174" s="2">
        <v>231</v>
      </c>
      <c r="M174" s="2">
        <v>72</v>
      </c>
      <c r="N174" s="2">
        <v>94</v>
      </c>
      <c r="O174" s="3">
        <f>SUM(C174+D174+E174+F174)</f>
        <v>943</v>
      </c>
      <c r="P174" s="3">
        <f>SUM($G174+$H174+$I174+$J174)</f>
        <v>1194</v>
      </c>
      <c r="Q174" s="3">
        <f>SUM(K174+L174+M174+N174)</f>
        <v>1377</v>
      </c>
      <c r="R174" s="5">
        <v>63.7</v>
      </c>
      <c r="S174" s="5">
        <v>27.8</v>
      </c>
      <c r="T174" s="5">
        <v>3.6</v>
      </c>
      <c r="U174" s="5">
        <v>4.9000000000000004</v>
      </c>
      <c r="V174" s="5">
        <v>64.599999999999994</v>
      </c>
      <c r="W174" s="5">
        <v>25.3</v>
      </c>
      <c r="X174" s="5">
        <v>4</v>
      </c>
      <c r="Y174" s="5">
        <v>6.1</v>
      </c>
      <c r="Z174" s="5">
        <v>71.2</v>
      </c>
      <c r="AA174" s="5">
        <v>16.8</v>
      </c>
      <c r="AB174" s="5">
        <v>5.2</v>
      </c>
      <c r="AC174" s="5">
        <v>6.8</v>
      </c>
      <c r="AD174" t="str">
        <f>SUBSTITUTE($B174,"'","&amp;apos;")</f>
        <v>JANESVILLE, WI</v>
      </c>
      <c r="AE174" t="str">
        <f>CONCATENATE("",$A174,": {name: '",$AD174,"', data:[")</f>
        <v>CBSA27500: {name: 'JANESVILLE, WI', data:[</v>
      </c>
      <c r="AF174" t="str">
        <f>CONCATENATE("[",$R174,",",$V174,",",$Z174,"]")</f>
        <v>[63.7,64.6,71.2]</v>
      </c>
      <c r="AG174" t="str">
        <f>CONCATENATE("[",$S174,",",$W174,",",$AA174,"]")</f>
        <v>[27.8,25.3,16.8]</v>
      </c>
      <c r="AH174" t="str">
        <f>CONCATENATE("[",$T174,",",$X174,",",$AB174,"]")</f>
        <v>[3.6,4,5.2]</v>
      </c>
      <c r="AI174" t="str">
        <f>CONCATENATE("[",$U174,",",$Y174,",",$AC174,"]")</f>
        <v>[4.9,6.1,6.8]</v>
      </c>
      <c r="AJ174" t="s">
        <v>3</v>
      </c>
      <c r="AK174" t="str">
        <f t="shared" si="2"/>
        <v>CBSA27500: {name: 'JANESVILLE, WI', data:[[63.7,64.6,71.2],[27.8,25.3,16.8],[3.6,4,5.2],[4.9,6.1,6.8]]},</v>
      </c>
    </row>
    <row r="175" spans="1:37">
      <c r="A175" t="s">
        <v>573</v>
      </c>
      <c r="B175" t="s">
        <v>181</v>
      </c>
      <c r="C175">
        <v>680</v>
      </c>
      <c r="D175">
        <v>174</v>
      </c>
      <c r="E175">
        <v>162</v>
      </c>
      <c r="F175">
        <v>60</v>
      </c>
      <c r="G175" s="2">
        <v>798</v>
      </c>
      <c r="H175" s="2">
        <v>187</v>
      </c>
      <c r="I175" s="2">
        <v>166</v>
      </c>
      <c r="J175" s="2">
        <v>81</v>
      </c>
      <c r="K175" s="2">
        <v>902</v>
      </c>
      <c r="L175" s="2">
        <v>172</v>
      </c>
      <c r="M175" s="2">
        <v>209</v>
      </c>
      <c r="N175" s="2">
        <v>112</v>
      </c>
      <c r="O175" s="3">
        <f>SUM(C175+D175+E175+F175)</f>
        <v>1076</v>
      </c>
      <c r="P175" s="3">
        <f>SUM($G175+$H175+$I175+$J175)</f>
        <v>1232</v>
      </c>
      <c r="Q175" s="3">
        <f>SUM(K175+L175+M175+N175)</f>
        <v>1395</v>
      </c>
      <c r="R175" s="5">
        <v>63.2</v>
      </c>
      <c r="S175" s="5">
        <v>16.2</v>
      </c>
      <c r="T175" s="5">
        <v>15.1</v>
      </c>
      <c r="U175" s="5">
        <v>5.6</v>
      </c>
      <c r="V175" s="5">
        <v>64.8</v>
      </c>
      <c r="W175" s="5">
        <v>15.2</v>
      </c>
      <c r="X175" s="5">
        <v>13.5</v>
      </c>
      <c r="Y175" s="5">
        <v>6.6</v>
      </c>
      <c r="Z175" s="5">
        <v>64.7</v>
      </c>
      <c r="AA175" s="5">
        <v>12.3</v>
      </c>
      <c r="AB175" s="5">
        <v>15</v>
      </c>
      <c r="AC175" s="5">
        <v>8</v>
      </c>
      <c r="AD175" t="str">
        <f>SUBSTITUTE($B175,"'","&amp;apos;")</f>
        <v>JEFFERSON CITY, MO</v>
      </c>
      <c r="AE175" t="str">
        <f>CONCATENATE("",$A175,": {name: '",$AD175,"', data:[")</f>
        <v>CBSA27620: {name: 'JEFFERSON CITY, MO', data:[</v>
      </c>
      <c r="AF175" t="str">
        <f>CONCATENATE("[",$R175,",",$V175,",",$Z175,"]")</f>
        <v>[63.2,64.8,64.7]</v>
      </c>
      <c r="AG175" t="str">
        <f>CONCATENATE("[",$S175,",",$W175,",",$AA175,"]")</f>
        <v>[16.2,15.2,12.3]</v>
      </c>
      <c r="AH175" t="str">
        <f>CONCATENATE("[",$T175,",",$X175,",",$AB175,"]")</f>
        <v>[15.1,13.5,15]</v>
      </c>
      <c r="AI175" t="str">
        <f>CONCATENATE("[",$U175,",",$Y175,",",$AC175,"]")</f>
        <v>[5.6,6.6,8]</v>
      </c>
      <c r="AJ175" t="s">
        <v>3</v>
      </c>
      <c r="AK175" t="str">
        <f t="shared" si="2"/>
        <v>CBSA27620: {name: 'JEFFERSON CITY, MO', data:[[63.2,64.8,64.7],[16.2,15.2,12.3],[15.1,13.5,15],[5.6,6.6,8]]},</v>
      </c>
    </row>
    <row r="176" spans="1:37">
      <c r="A176" t="s">
        <v>574</v>
      </c>
      <c r="B176" t="s">
        <v>182</v>
      </c>
      <c r="C176">
        <v>790</v>
      </c>
      <c r="D176">
        <v>278</v>
      </c>
      <c r="E176">
        <v>116</v>
      </c>
      <c r="F176">
        <v>140</v>
      </c>
      <c r="G176" s="2">
        <v>946</v>
      </c>
      <c r="H176" s="2">
        <v>260</v>
      </c>
      <c r="I176" s="2">
        <v>163</v>
      </c>
      <c r="J176" s="2">
        <v>137</v>
      </c>
      <c r="K176" s="2">
        <v>1045</v>
      </c>
      <c r="L176" s="2">
        <v>233</v>
      </c>
      <c r="M176" s="2">
        <v>156</v>
      </c>
      <c r="N176" s="2">
        <v>148</v>
      </c>
      <c r="O176" s="3">
        <f>SUM(C176+D176+E176+F176)</f>
        <v>1324</v>
      </c>
      <c r="P176" s="3">
        <f>SUM($G176+$H176+$I176+$J176)</f>
        <v>1506</v>
      </c>
      <c r="Q176" s="3">
        <f>SUM(K176+L176+M176+N176)</f>
        <v>1582</v>
      </c>
      <c r="R176" s="5">
        <v>59.7</v>
      </c>
      <c r="S176" s="5">
        <v>21</v>
      </c>
      <c r="T176" s="5">
        <v>8.8000000000000007</v>
      </c>
      <c r="U176" s="5">
        <v>10.6</v>
      </c>
      <c r="V176" s="5">
        <v>62.8</v>
      </c>
      <c r="W176" s="5">
        <v>17.3</v>
      </c>
      <c r="X176" s="5">
        <v>10.8</v>
      </c>
      <c r="Y176" s="5">
        <v>9.1</v>
      </c>
      <c r="Z176" s="5">
        <v>66.099999999999994</v>
      </c>
      <c r="AA176" s="5">
        <v>14.7</v>
      </c>
      <c r="AB176" s="5">
        <v>9.9</v>
      </c>
      <c r="AC176" s="5">
        <v>9.4</v>
      </c>
      <c r="AD176" t="str">
        <f>SUBSTITUTE($B176,"'","&amp;apos;")</f>
        <v>JOHNSON CITY, TN</v>
      </c>
      <c r="AE176" t="str">
        <f>CONCATENATE("",$A176,": {name: '",$AD176,"', data:[")</f>
        <v>CBSA27740: {name: 'JOHNSON CITY, TN', data:[</v>
      </c>
      <c r="AF176" t="str">
        <f>CONCATENATE("[",$R176,",",$V176,",",$Z176,"]")</f>
        <v>[59.7,62.8,66.1]</v>
      </c>
      <c r="AG176" t="str">
        <f>CONCATENATE("[",$S176,",",$W176,",",$AA176,"]")</f>
        <v>[21,17.3,14.7]</v>
      </c>
      <c r="AH176" t="str">
        <f>CONCATENATE("[",$T176,",",$X176,",",$AB176,"]")</f>
        <v>[8.8,10.8,9.9]</v>
      </c>
      <c r="AI176" t="str">
        <f>CONCATENATE("[",$U176,",",$Y176,",",$AC176,"]")</f>
        <v>[10.6,9.1,9.4]</v>
      </c>
      <c r="AJ176" t="s">
        <v>3</v>
      </c>
      <c r="AK176" t="str">
        <f t="shared" si="2"/>
        <v>CBSA27740: {name: 'JOHNSON CITY, TN', data:[[59.7,62.8,66.1],[21,17.3,14.7],[8.8,10.8,9.9],[10.6,9.1,9.4]]},</v>
      </c>
    </row>
    <row r="177" spans="1:37">
      <c r="A177" t="s">
        <v>575</v>
      </c>
      <c r="B177" t="s">
        <v>183</v>
      </c>
      <c r="C177">
        <v>489</v>
      </c>
      <c r="D177">
        <v>212</v>
      </c>
      <c r="E177">
        <v>54</v>
      </c>
      <c r="F177">
        <v>47</v>
      </c>
      <c r="G177" s="2">
        <v>475</v>
      </c>
      <c r="H177" s="2">
        <v>167</v>
      </c>
      <c r="I177" s="2">
        <v>49</v>
      </c>
      <c r="J177" s="2">
        <v>47</v>
      </c>
      <c r="K177" s="2">
        <v>526</v>
      </c>
      <c r="L177" s="2">
        <v>145</v>
      </c>
      <c r="M177" s="2">
        <v>58</v>
      </c>
      <c r="N177" s="2">
        <v>69</v>
      </c>
      <c r="O177" s="3">
        <f>SUM(C177+D177+E177+F177)</f>
        <v>802</v>
      </c>
      <c r="P177" s="3">
        <f>SUM($G177+$H177+$I177+$J177)</f>
        <v>738</v>
      </c>
      <c r="Q177" s="3">
        <f>SUM(K177+L177+M177+N177)</f>
        <v>798</v>
      </c>
      <c r="R177" s="5">
        <v>61</v>
      </c>
      <c r="S177" s="5">
        <v>26.4</v>
      </c>
      <c r="T177" s="5">
        <v>6.7</v>
      </c>
      <c r="U177" s="5">
        <v>5.9</v>
      </c>
      <c r="V177" s="5">
        <v>64.400000000000006</v>
      </c>
      <c r="W177" s="5">
        <v>22.6</v>
      </c>
      <c r="X177" s="5">
        <v>6.6</v>
      </c>
      <c r="Y177" s="5">
        <v>6.4</v>
      </c>
      <c r="Z177" s="5">
        <v>65.900000000000006</v>
      </c>
      <c r="AA177" s="5">
        <v>18.2</v>
      </c>
      <c r="AB177" s="5">
        <v>7.3</v>
      </c>
      <c r="AC177" s="5">
        <v>8.6</v>
      </c>
      <c r="AD177" t="str">
        <f>SUBSTITUTE($B177,"'","&amp;apos;")</f>
        <v>JOHNSTOWN, PA</v>
      </c>
      <c r="AE177" t="str">
        <f>CONCATENATE("",$A177,": {name: '",$AD177,"', data:[")</f>
        <v>CBSA27780: {name: 'JOHNSTOWN, PA', data:[</v>
      </c>
      <c r="AF177" t="str">
        <f>CONCATENATE("[",$R177,",",$V177,",",$Z177,"]")</f>
        <v>[61,64.4,65.9]</v>
      </c>
      <c r="AG177" t="str">
        <f>CONCATENATE("[",$S177,",",$W177,",",$AA177,"]")</f>
        <v>[26.4,22.6,18.2]</v>
      </c>
      <c r="AH177" t="str">
        <f>CONCATENATE("[",$T177,",",$X177,",",$AB177,"]")</f>
        <v>[6.7,6.6,7.3]</v>
      </c>
      <c r="AI177" t="str">
        <f>CONCATENATE("[",$U177,",",$Y177,",",$AC177,"]")</f>
        <v>[5.9,6.4,8.6]</v>
      </c>
      <c r="AJ177" t="s">
        <v>3</v>
      </c>
      <c r="AK177" t="str">
        <f t="shared" si="2"/>
        <v>CBSA27780: {name: 'JOHNSTOWN, PA', data:[[61,64.4,65.9],[26.4,22.6,18.2],[6.7,6.6,7.3],[5.9,6.4,8.6]]},</v>
      </c>
    </row>
    <row r="178" spans="1:37">
      <c r="A178" t="s">
        <v>576</v>
      </c>
      <c r="B178" t="s">
        <v>184</v>
      </c>
      <c r="C178">
        <v>497</v>
      </c>
      <c r="D178">
        <v>327</v>
      </c>
      <c r="E178">
        <v>128</v>
      </c>
      <c r="F178">
        <v>55</v>
      </c>
      <c r="G178" s="2">
        <v>577</v>
      </c>
      <c r="H178" s="2">
        <v>340</v>
      </c>
      <c r="I178" s="2">
        <v>135</v>
      </c>
      <c r="J178" s="2">
        <v>55</v>
      </c>
      <c r="K178" s="2">
        <v>699</v>
      </c>
      <c r="L178" s="2">
        <v>269</v>
      </c>
      <c r="M178" s="2">
        <v>152</v>
      </c>
      <c r="N178" s="2">
        <v>73</v>
      </c>
      <c r="O178" s="3">
        <f>SUM(C178+D178+E178+F178)</f>
        <v>1007</v>
      </c>
      <c r="P178" s="3">
        <f>SUM($G178+$H178+$I178+$J178)</f>
        <v>1107</v>
      </c>
      <c r="Q178" s="3">
        <f>SUM(K178+L178+M178+N178)</f>
        <v>1193</v>
      </c>
      <c r="R178" s="5">
        <v>49.4</v>
      </c>
      <c r="S178" s="5">
        <v>32.5</v>
      </c>
      <c r="T178" s="5">
        <v>12.7</v>
      </c>
      <c r="U178" s="5">
        <v>5.5</v>
      </c>
      <c r="V178" s="5">
        <v>52.1</v>
      </c>
      <c r="W178" s="5">
        <v>30.7</v>
      </c>
      <c r="X178" s="5">
        <v>12.2</v>
      </c>
      <c r="Y178" s="5">
        <v>5</v>
      </c>
      <c r="Z178" s="5">
        <v>58.6</v>
      </c>
      <c r="AA178" s="5">
        <v>22.5</v>
      </c>
      <c r="AB178" s="5">
        <v>12.7</v>
      </c>
      <c r="AC178" s="5">
        <v>6.1</v>
      </c>
      <c r="AD178" t="str">
        <f>SUBSTITUTE($B178,"'","&amp;apos;")</f>
        <v>JONESBORO, AR</v>
      </c>
      <c r="AE178" t="str">
        <f>CONCATENATE("",$A178,": {name: '",$AD178,"', data:[")</f>
        <v>CBSA27860: {name: 'JONESBORO, AR', data:[</v>
      </c>
      <c r="AF178" t="str">
        <f>CONCATENATE("[",$R178,",",$V178,",",$Z178,"]")</f>
        <v>[49.4,52.1,58.6]</v>
      </c>
      <c r="AG178" t="str">
        <f>CONCATENATE("[",$S178,",",$W178,",",$AA178,"]")</f>
        <v>[32.5,30.7,22.5]</v>
      </c>
      <c r="AH178" t="str">
        <f>CONCATENATE("[",$T178,",",$X178,",",$AB178,"]")</f>
        <v>[12.7,12.2,12.7]</v>
      </c>
      <c r="AI178" t="str">
        <f>CONCATENATE("[",$U178,",",$Y178,",",$AC178,"]")</f>
        <v>[5.5,5,6.1]</v>
      </c>
      <c r="AJ178" t="s">
        <v>3</v>
      </c>
      <c r="AK178" t="str">
        <f t="shared" si="2"/>
        <v>CBSA27860: {name: 'JONESBORO, AR', data:[[49.4,52.1,58.6],[32.5,30.7,22.5],[12.7,12.2,12.7],[5.5,5,6.1]]},</v>
      </c>
    </row>
    <row r="179" spans="1:37">
      <c r="A179" t="s">
        <v>577</v>
      </c>
      <c r="B179" t="s">
        <v>185</v>
      </c>
      <c r="C179">
        <v>820</v>
      </c>
      <c r="D179">
        <v>465</v>
      </c>
      <c r="E179">
        <v>206</v>
      </c>
      <c r="F179">
        <v>93</v>
      </c>
      <c r="G179" s="2">
        <v>723</v>
      </c>
      <c r="H179" s="2">
        <v>261</v>
      </c>
      <c r="I179" s="2">
        <v>422</v>
      </c>
      <c r="J179" s="2">
        <v>96</v>
      </c>
      <c r="K179" s="2">
        <v>845</v>
      </c>
      <c r="L179" s="2">
        <v>184</v>
      </c>
      <c r="M179" s="2">
        <v>570</v>
      </c>
      <c r="N179" s="2">
        <v>91</v>
      </c>
      <c r="O179" s="3">
        <f>SUM(C179+D179+E179+F179)</f>
        <v>1584</v>
      </c>
      <c r="P179" s="3">
        <f>SUM($G179+$H179+$I179+$J179)</f>
        <v>1502</v>
      </c>
      <c r="Q179" s="3">
        <f>SUM(K179+L179+M179+N179)</f>
        <v>1690</v>
      </c>
      <c r="R179" s="5">
        <v>51.8</v>
      </c>
      <c r="S179" s="5">
        <v>29.4</v>
      </c>
      <c r="T179" s="5">
        <v>13</v>
      </c>
      <c r="U179" s="5">
        <v>5.9</v>
      </c>
      <c r="V179" s="5">
        <v>48.1</v>
      </c>
      <c r="W179" s="5">
        <v>17.399999999999999</v>
      </c>
      <c r="X179" s="5">
        <v>28.1</v>
      </c>
      <c r="Y179" s="5">
        <v>6.4</v>
      </c>
      <c r="Z179" s="5">
        <v>50</v>
      </c>
      <c r="AA179" s="5">
        <v>10.9</v>
      </c>
      <c r="AB179" s="5">
        <v>33.700000000000003</v>
      </c>
      <c r="AC179" s="5">
        <v>5.4</v>
      </c>
      <c r="AD179" t="str">
        <f>SUBSTITUTE($B179,"'","&amp;apos;")</f>
        <v>JOPLIN, MO</v>
      </c>
      <c r="AE179" t="str">
        <f>CONCATENATE("",$A179,": {name: '",$AD179,"', data:[")</f>
        <v>CBSA27900: {name: 'JOPLIN, MO', data:[</v>
      </c>
      <c r="AF179" t="str">
        <f>CONCATENATE("[",$R179,",",$V179,",",$Z179,"]")</f>
        <v>[51.8,48.1,50]</v>
      </c>
      <c r="AG179" t="str">
        <f>CONCATENATE("[",$S179,",",$W179,",",$AA179,"]")</f>
        <v>[29.4,17.4,10.9]</v>
      </c>
      <c r="AH179" t="str">
        <f>CONCATENATE("[",$T179,",",$X179,",",$AB179,"]")</f>
        <v>[13,28.1,33.7]</v>
      </c>
      <c r="AI179" t="str">
        <f>CONCATENATE("[",$U179,",",$Y179,",",$AC179,"]")</f>
        <v>[5.9,6.4,5.4]</v>
      </c>
      <c r="AJ179" t="s">
        <v>3</v>
      </c>
      <c r="AK179" t="str">
        <f t="shared" si="2"/>
        <v>CBSA27900: {name: 'JOPLIN, MO', data:[[51.8,48.1,50],[29.4,17.4,10.9],[13,28.1,33.7],[5.9,6.4,5.4]]},</v>
      </c>
    </row>
    <row r="180" spans="1:37">
      <c r="A180" t="s">
        <v>578</v>
      </c>
      <c r="B180" t="s">
        <v>186</v>
      </c>
      <c r="C180">
        <v>1101</v>
      </c>
      <c r="D180">
        <v>767</v>
      </c>
      <c r="E180">
        <v>246</v>
      </c>
      <c r="F180">
        <v>96</v>
      </c>
      <c r="G180" s="2">
        <v>1507</v>
      </c>
      <c r="H180" s="2">
        <v>824</v>
      </c>
      <c r="I180" s="2">
        <v>280</v>
      </c>
      <c r="J180" s="2">
        <v>135</v>
      </c>
      <c r="K180" s="2">
        <v>2022</v>
      </c>
      <c r="L180" s="2">
        <v>817</v>
      </c>
      <c r="M180" s="2">
        <v>294</v>
      </c>
      <c r="N180" s="2">
        <v>162</v>
      </c>
      <c r="O180" s="3">
        <f>SUM(C180+D180+E180+F180)</f>
        <v>2210</v>
      </c>
      <c r="P180" s="3">
        <f>SUM($G180+$H180+$I180+$J180)</f>
        <v>2746</v>
      </c>
      <c r="Q180" s="3">
        <f>SUM(K180+L180+M180+N180)</f>
        <v>3295</v>
      </c>
      <c r="R180" s="5">
        <v>49.8</v>
      </c>
      <c r="S180" s="5">
        <v>34.700000000000003</v>
      </c>
      <c r="T180" s="5">
        <v>11.1</v>
      </c>
      <c r="U180" s="5">
        <v>4.3</v>
      </c>
      <c r="V180" s="5">
        <v>54.9</v>
      </c>
      <c r="W180" s="5">
        <v>30</v>
      </c>
      <c r="X180" s="5">
        <v>10.199999999999999</v>
      </c>
      <c r="Y180" s="5">
        <v>4.9000000000000004</v>
      </c>
      <c r="Z180" s="5">
        <v>61.4</v>
      </c>
      <c r="AA180" s="5">
        <v>24.8</v>
      </c>
      <c r="AB180" s="5">
        <v>8.9</v>
      </c>
      <c r="AC180" s="5">
        <v>4.9000000000000004</v>
      </c>
      <c r="AD180" t="str">
        <f>SUBSTITUTE($B180,"'","&amp;apos;")</f>
        <v>KALAMAZOO-PORTAGE, MI</v>
      </c>
      <c r="AE180" t="str">
        <f>CONCATENATE("",$A180,": {name: '",$AD180,"', data:[")</f>
        <v>CBSA28020: {name: 'KALAMAZOO-PORTAGE, MI', data:[</v>
      </c>
      <c r="AF180" t="str">
        <f>CONCATENATE("[",$R180,",",$V180,",",$Z180,"]")</f>
        <v>[49.8,54.9,61.4]</v>
      </c>
      <c r="AG180" t="str">
        <f>CONCATENATE("[",$S180,",",$W180,",",$AA180,"]")</f>
        <v>[34.7,30,24.8]</v>
      </c>
      <c r="AH180" t="str">
        <f>CONCATENATE("[",$T180,",",$X180,",",$AB180,"]")</f>
        <v>[11.1,10.2,8.9]</v>
      </c>
      <c r="AI180" t="str">
        <f>CONCATENATE("[",$U180,",",$Y180,",",$AC180,"]")</f>
        <v>[4.3,4.9,4.9]</v>
      </c>
      <c r="AJ180" t="s">
        <v>3</v>
      </c>
      <c r="AK180" t="str">
        <f t="shared" si="2"/>
        <v>CBSA28020: {name: 'KALAMAZOO-PORTAGE, MI', data:[[49.8,54.9,61.4],[34.7,30,24.8],[11.1,10.2,8.9],[4.3,4.9,4.9]]},</v>
      </c>
    </row>
    <row r="181" spans="1:37">
      <c r="A181" t="s">
        <v>579</v>
      </c>
      <c r="B181" t="s">
        <v>187</v>
      </c>
      <c r="C181">
        <v>304</v>
      </c>
      <c r="D181">
        <v>190</v>
      </c>
      <c r="E181">
        <v>29</v>
      </c>
      <c r="F181">
        <v>37</v>
      </c>
      <c r="G181" s="2">
        <v>329</v>
      </c>
      <c r="H181" s="2">
        <v>178</v>
      </c>
      <c r="I181" s="2">
        <v>27</v>
      </c>
      <c r="J181" s="2">
        <v>29</v>
      </c>
      <c r="K181" s="2">
        <v>472</v>
      </c>
      <c r="L181" s="2">
        <v>179</v>
      </c>
      <c r="M181" s="2">
        <v>21</v>
      </c>
      <c r="N181" s="2">
        <v>50</v>
      </c>
      <c r="O181" s="3">
        <f>SUM(C181+D181+E181+F181)</f>
        <v>560</v>
      </c>
      <c r="P181" s="3">
        <f>SUM($G181+$H181+$I181+$J181)</f>
        <v>563</v>
      </c>
      <c r="Q181" s="3">
        <f>SUM(K181+L181+M181+N181)</f>
        <v>722</v>
      </c>
      <c r="R181" s="5">
        <v>54.3</v>
      </c>
      <c r="S181" s="5">
        <v>33.9</v>
      </c>
      <c r="T181" s="5">
        <v>5.2</v>
      </c>
      <c r="U181" s="5">
        <v>6.6</v>
      </c>
      <c r="V181" s="5">
        <v>58.4</v>
      </c>
      <c r="W181" s="5">
        <v>31.6</v>
      </c>
      <c r="X181" s="5">
        <v>4.8</v>
      </c>
      <c r="Y181" s="5">
        <v>5.2</v>
      </c>
      <c r="Z181" s="5">
        <v>65.400000000000006</v>
      </c>
      <c r="AA181" s="5">
        <v>24.8</v>
      </c>
      <c r="AB181" s="5">
        <v>2.9</v>
      </c>
      <c r="AC181" s="5">
        <v>6.9</v>
      </c>
      <c r="AD181" t="str">
        <f>SUBSTITUTE($B181,"'","&amp;apos;")</f>
        <v>KANKAKEE-BRADLEY, IL</v>
      </c>
      <c r="AE181" t="str">
        <f>CONCATENATE("",$A181,": {name: '",$AD181,"', data:[")</f>
        <v>CBSA28100: {name: 'KANKAKEE-BRADLEY, IL', data:[</v>
      </c>
      <c r="AF181" t="str">
        <f>CONCATENATE("[",$R181,",",$V181,",",$Z181,"]")</f>
        <v>[54.3,58.4,65.4]</v>
      </c>
      <c r="AG181" t="str">
        <f>CONCATENATE("[",$S181,",",$W181,",",$AA181,"]")</f>
        <v>[33.9,31.6,24.8]</v>
      </c>
      <c r="AH181" t="str">
        <f>CONCATENATE("[",$T181,",",$X181,",",$AB181,"]")</f>
        <v>[5.2,4.8,2.9]</v>
      </c>
      <c r="AI181" t="str">
        <f>CONCATENATE("[",$U181,",",$Y181,",",$AC181,"]")</f>
        <v>[6.6,5.2,6.9]</v>
      </c>
      <c r="AJ181" t="s">
        <v>3</v>
      </c>
      <c r="AK181" t="str">
        <f t="shared" si="2"/>
        <v>CBSA28100: {name: 'KANKAKEE-BRADLEY, IL', data:[[54.3,58.4,65.4],[33.9,31.6,24.8],[5.2,4.8,2.9],[6.6,5.2,6.9]]},</v>
      </c>
    </row>
    <row r="182" spans="1:37">
      <c r="A182" t="s">
        <v>580</v>
      </c>
      <c r="B182" t="s">
        <v>188</v>
      </c>
      <c r="C182">
        <v>8214</v>
      </c>
      <c r="D182">
        <v>6324</v>
      </c>
      <c r="E182">
        <v>738</v>
      </c>
      <c r="F182">
        <v>1222</v>
      </c>
      <c r="G182" s="2">
        <v>11207</v>
      </c>
      <c r="H182" s="2">
        <v>6255</v>
      </c>
      <c r="I182" s="2">
        <v>815</v>
      </c>
      <c r="J182" s="2">
        <v>1453</v>
      </c>
      <c r="K182" s="2">
        <v>14526</v>
      </c>
      <c r="L182" s="2">
        <v>5582</v>
      </c>
      <c r="M182" s="2">
        <v>935</v>
      </c>
      <c r="N182" s="2">
        <v>1787</v>
      </c>
      <c r="O182" s="3">
        <f>SUM(C182+D182+E182+F182)</f>
        <v>16498</v>
      </c>
      <c r="P182" s="3">
        <f>SUM($G182+$H182+$I182+$J182)</f>
        <v>19730</v>
      </c>
      <c r="Q182" s="3">
        <f>SUM(K182+L182+M182+N182)</f>
        <v>22830</v>
      </c>
      <c r="R182" s="5">
        <v>49.8</v>
      </c>
      <c r="S182" s="5">
        <v>38.299999999999997</v>
      </c>
      <c r="T182" s="5">
        <v>4.5</v>
      </c>
      <c r="U182" s="5">
        <v>7.4</v>
      </c>
      <c r="V182" s="5">
        <v>56.8</v>
      </c>
      <c r="W182" s="5">
        <v>31.7</v>
      </c>
      <c r="X182" s="5">
        <v>4.0999999999999996</v>
      </c>
      <c r="Y182" s="5">
        <v>7.4</v>
      </c>
      <c r="Z182" s="5">
        <v>63.6</v>
      </c>
      <c r="AA182" s="5">
        <v>24.5</v>
      </c>
      <c r="AB182" s="5">
        <v>4.0999999999999996</v>
      </c>
      <c r="AC182" s="5">
        <v>7.8</v>
      </c>
      <c r="AD182" t="str">
        <f>SUBSTITUTE($B182,"'","&amp;apos;")</f>
        <v>KANSAS CITY, MO-KS</v>
      </c>
      <c r="AE182" t="str">
        <f>CONCATENATE("",$A182,": {name: '",$AD182,"', data:[")</f>
        <v>CBSA28140: {name: 'KANSAS CITY, MO-KS', data:[</v>
      </c>
      <c r="AF182" t="str">
        <f>CONCATENATE("[",$R182,",",$V182,",",$Z182,"]")</f>
        <v>[49.8,56.8,63.6]</v>
      </c>
      <c r="AG182" t="str">
        <f>CONCATENATE("[",$S182,",",$W182,",",$AA182,"]")</f>
        <v>[38.3,31.7,24.5]</v>
      </c>
      <c r="AH182" t="str">
        <f>CONCATENATE("[",$T182,",",$X182,",",$AB182,"]")</f>
        <v>[4.5,4.1,4.1]</v>
      </c>
      <c r="AI182" t="str">
        <f>CONCATENATE("[",$U182,",",$Y182,",",$AC182,"]")</f>
        <v>[7.4,7.4,7.8]</v>
      </c>
      <c r="AJ182" t="s">
        <v>3</v>
      </c>
      <c r="AK182" t="str">
        <f t="shared" si="2"/>
        <v>CBSA28140: {name: 'KANSAS CITY, MO-KS', data:[[49.8,56.8,63.6],[38.3,31.7,24.5],[4.5,4.1,4.1],[7.4,7.4,7.8]]},</v>
      </c>
    </row>
    <row r="183" spans="1:37">
      <c r="A183" t="s">
        <v>581</v>
      </c>
      <c r="B183" t="s">
        <v>189</v>
      </c>
      <c r="C183">
        <v>1380</v>
      </c>
      <c r="D183">
        <v>1107</v>
      </c>
      <c r="E183">
        <v>221</v>
      </c>
      <c r="F183">
        <v>281</v>
      </c>
      <c r="G183" s="2">
        <v>1530</v>
      </c>
      <c r="H183" s="2">
        <v>936</v>
      </c>
      <c r="I183" s="2">
        <v>180</v>
      </c>
      <c r="J183" s="2">
        <v>270</v>
      </c>
      <c r="K183" s="2">
        <v>1842</v>
      </c>
      <c r="L183" s="2">
        <v>810</v>
      </c>
      <c r="M183" s="2">
        <v>184</v>
      </c>
      <c r="N183" s="2">
        <v>373</v>
      </c>
      <c r="O183" s="3">
        <f>SUM(C183+D183+E183+F183)</f>
        <v>2989</v>
      </c>
      <c r="P183" s="3">
        <f>SUM($G183+$H183+$I183+$J183)</f>
        <v>2916</v>
      </c>
      <c r="Q183" s="3">
        <f>SUM(K183+L183+M183+N183)</f>
        <v>3209</v>
      </c>
      <c r="R183" s="5">
        <v>46.2</v>
      </c>
      <c r="S183" s="5">
        <v>37</v>
      </c>
      <c r="T183" s="5">
        <v>7.4</v>
      </c>
      <c r="U183" s="5">
        <v>9.4</v>
      </c>
      <c r="V183" s="5">
        <v>52.5</v>
      </c>
      <c r="W183" s="5">
        <v>32.1</v>
      </c>
      <c r="X183" s="5">
        <v>6.2</v>
      </c>
      <c r="Y183" s="5">
        <v>9.3000000000000007</v>
      </c>
      <c r="Z183" s="5">
        <v>57.4</v>
      </c>
      <c r="AA183" s="5">
        <v>25.2</v>
      </c>
      <c r="AB183" s="5">
        <v>5.7</v>
      </c>
      <c r="AC183" s="5">
        <v>11.6</v>
      </c>
      <c r="AD183" t="str">
        <f>SUBSTITUTE($B183,"'","&amp;apos;")</f>
        <v>KENNEWICK-PASCO-RICHLAND, WA</v>
      </c>
      <c r="AE183" t="str">
        <f>CONCATENATE("",$A183,": {name: '",$AD183,"', data:[")</f>
        <v>CBSA28420: {name: 'KENNEWICK-PASCO-RICHLAND, WA', data:[</v>
      </c>
      <c r="AF183" t="str">
        <f>CONCATENATE("[",$R183,",",$V183,",",$Z183,"]")</f>
        <v>[46.2,52.5,57.4]</v>
      </c>
      <c r="AG183" t="str">
        <f>CONCATENATE("[",$S183,",",$W183,",",$AA183,"]")</f>
        <v>[37,32.1,25.2]</v>
      </c>
      <c r="AH183" t="str">
        <f>CONCATENATE("[",$T183,",",$X183,",",$AB183,"]")</f>
        <v>[7.4,6.2,5.7]</v>
      </c>
      <c r="AI183" t="str">
        <f>CONCATENATE("[",$U183,",",$Y183,",",$AC183,"]")</f>
        <v>[9.4,9.3,11.6]</v>
      </c>
      <c r="AJ183" t="s">
        <v>3</v>
      </c>
      <c r="AK183" t="str">
        <f t="shared" si="2"/>
        <v>CBSA28420: {name: 'KENNEWICK-PASCO-RICHLAND, WA', data:[[46.2,52.5,57.4],[37,32.1,25.2],[7.4,6.2,5.7],[9.4,9.3,11.6]]},</v>
      </c>
    </row>
    <row r="184" spans="1:37">
      <c r="A184" t="s">
        <v>582</v>
      </c>
      <c r="B184" t="s">
        <v>190</v>
      </c>
      <c r="C184">
        <v>776</v>
      </c>
      <c r="D184">
        <v>826</v>
      </c>
      <c r="E184">
        <v>88</v>
      </c>
      <c r="F184">
        <v>2254</v>
      </c>
      <c r="G184" s="2">
        <v>871</v>
      </c>
      <c r="H184" s="2">
        <v>767</v>
      </c>
      <c r="I184" s="2">
        <v>130</v>
      </c>
      <c r="J184" s="2">
        <v>2358</v>
      </c>
      <c r="K184" s="2">
        <v>1134</v>
      </c>
      <c r="L184" s="2">
        <v>749</v>
      </c>
      <c r="M184" s="2">
        <v>106</v>
      </c>
      <c r="N184" s="2">
        <v>2411</v>
      </c>
      <c r="O184" s="3">
        <f>SUM(C184+D184+E184+F184)</f>
        <v>3944</v>
      </c>
      <c r="P184" s="3">
        <f>SUM($G184+$H184+$I184+$J184)</f>
        <v>4126</v>
      </c>
      <c r="Q184" s="3">
        <f>SUM(K184+L184+M184+N184)</f>
        <v>4400</v>
      </c>
      <c r="R184" s="5">
        <v>19.7</v>
      </c>
      <c r="S184" s="5">
        <v>20.9</v>
      </c>
      <c r="T184" s="5">
        <v>2.2000000000000002</v>
      </c>
      <c r="U184" s="5">
        <v>57.2</v>
      </c>
      <c r="V184" s="5">
        <v>21.1</v>
      </c>
      <c r="W184" s="5">
        <v>18.600000000000001</v>
      </c>
      <c r="X184" s="5">
        <v>3.2</v>
      </c>
      <c r="Y184" s="5">
        <v>57.1</v>
      </c>
      <c r="Z184" s="5">
        <v>25.8</v>
      </c>
      <c r="AA184" s="5">
        <v>17</v>
      </c>
      <c r="AB184" s="5">
        <v>2.4</v>
      </c>
      <c r="AC184" s="5">
        <v>54.8</v>
      </c>
      <c r="AD184" t="str">
        <f>SUBSTITUTE($B184,"'","&amp;apos;")</f>
        <v>KILLEEN-TEMPLE-FORT HOOD, TX</v>
      </c>
      <c r="AE184" t="str">
        <f>CONCATENATE("",$A184,": {name: '",$AD184,"', data:[")</f>
        <v>CBSA28660: {name: 'KILLEEN-TEMPLE-FORT HOOD, TX', data:[</v>
      </c>
      <c r="AF184" t="str">
        <f>CONCATENATE("[",$R184,",",$V184,",",$Z184,"]")</f>
        <v>[19.7,21.1,25.8]</v>
      </c>
      <c r="AG184" t="str">
        <f>CONCATENATE("[",$S184,",",$W184,",",$AA184,"]")</f>
        <v>[20.9,18.6,17]</v>
      </c>
      <c r="AH184" t="str">
        <f>CONCATENATE("[",$T184,",",$X184,",",$AB184,"]")</f>
        <v>[2.2,3.2,2.4]</v>
      </c>
      <c r="AI184" t="str">
        <f>CONCATENATE("[",$U184,",",$Y184,",",$AC184,"]")</f>
        <v>[57.2,57.1,54.8]</v>
      </c>
      <c r="AJ184" t="s">
        <v>3</v>
      </c>
      <c r="AK184" t="str">
        <f t="shared" si="2"/>
        <v>CBSA28660: {name: 'KILLEEN-TEMPLE-FORT HOOD, TX', data:[[19.7,21.1,25.8],[20.9,18.6,17],[2.2,3.2,2.4],[57.2,57.1,54.8]]},</v>
      </c>
    </row>
    <row r="185" spans="1:37">
      <c r="A185" t="s">
        <v>583</v>
      </c>
      <c r="B185" t="s">
        <v>191</v>
      </c>
      <c r="C185">
        <v>1095</v>
      </c>
      <c r="D185">
        <v>435</v>
      </c>
      <c r="E185">
        <v>125</v>
      </c>
      <c r="F185">
        <v>115</v>
      </c>
      <c r="G185" s="2">
        <v>1352</v>
      </c>
      <c r="H185" s="2">
        <v>438</v>
      </c>
      <c r="I185" s="2">
        <v>113</v>
      </c>
      <c r="J185" s="2">
        <v>124</v>
      </c>
      <c r="K185" s="2">
        <v>1565</v>
      </c>
      <c r="L185" s="2">
        <v>347</v>
      </c>
      <c r="M185" s="2">
        <v>155</v>
      </c>
      <c r="N185" s="2">
        <v>181</v>
      </c>
      <c r="O185" s="3">
        <f>SUM(C185+D185+E185+F185)</f>
        <v>1770</v>
      </c>
      <c r="P185" s="3">
        <f>SUM($G185+$H185+$I185+$J185)</f>
        <v>2027</v>
      </c>
      <c r="Q185" s="3">
        <f>SUM(K185+L185+M185+N185)</f>
        <v>2248</v>
      </c>
      <c r="R185" s="5">
        <v>61.9</v>
      </c>
      <c r="S185" s="5">
        <v>24.6</v>
      </c>
      <c r="T185" s="5">
        <v>7.1</v>
      </c>
      <c r="U185" s="5">
        <v>6.5</v>
      </c>
      <c r="V185" s="5">
        <v>66.7</v>
      </c>
      <c r="W185" s="5">
        <v>21.6</v>
      </c>
      <c r="X185" s="5">
        <v>5.6</v>
      </c>
      <c r="Y185" s="5">
        <v>6.1</v>
      </c>
      <c r="Z185" s="5">
        <v>69.599999999999994</v>
      </c>
      <c r="AA185" s="5">
        <v>15.4</v>
      </c>
      <c r="AB185" s="5">
        <v>6.9</v>
      </c>
      <c r="AC185" s="5">
        <v>8.1</v>
      </c>
      <c r="AD185" t="str">
        <f>SUBSTITUTE($B185,"'","&amp;apos;")</f>
        <v>KINGSPORT-BRISTOL-BRISTOL, TN-VA</v>
      </c>
      <c r="AE185" t="str">
        <f>CONCATENATE("",$A185,": {name: '",$AD185,"', data:[")</f>
        <v>CBSA28700: {name: 'KINGSPORT-BRISTOL-BRISTOL, TN-VA', data:[</v>
      </c>
      <c r="AF185" t="str">
        <f>CONCATENATE("[",$R185,",",$V185,",",$Z185,"]")</f>
        <v>[61.9,66.7,69.6]</v>
      </c>
      <c r="AG185" t="str">
        <f>CONCATENATE("[",$S185,",",$W185,",",$AA185,"]")</f>
        <v>[24.6,21.6,15.4]</v>
      </c>
      <c r="AH185" t="str">
        <f>CONCATENATE("[",$T185,",",$X185,",",$AB185,"]")</f>
        <v>[7.1,5.6,6.9]</v>
      </c>
      <c r="AI185" t="str">
        <f>CONCATENATE("[",$U185,",",$Y185,",",$AC185,"]")</f>
        <v>[6.5,6.1,8.1]</v>
      </c>
      <c r="AJ185" t="s">
        <v>3</v>
      </c>
      <c r="AK185" t="str">
        <f t="shared" si="2"/>
        <v>CBSA28700: {name: 'KINGSPORT-BRISTOL-BRISTOL, TN-VA', data:[[61.9,66.7,69.6],[24.6,21.6,15.4],[7.1,5.6,6.9],[6.5,6.1,8.1]]},</v>
      </c>
    </row>
    <row r="186" spans="1:37">
      <c r="A186" t="s">
        <v>584</v>
      </c>
      <c r="B186" t="s">
        <v>192</v>
      </c>
      <c r="C186">
        <v>471</v>
      </c>
      <c r="D186">
        <v>210</v>
      </c>
      <c r="E186">
        <v>23</v>
      </c>
      <c r="F186">
        <v>26</v>
      </c>
      <c r="G186" s="2">
        <v>544</v>
      </c>
      <c r="H186" s="2">
        <v>179</v>
      </c>
      <c r="I186" s="2">
        <v>44</v>
      </c>
      <c r="J186" s="2">
        <v>32</v>
      </c>
      <c r="K186" s="2">
        <v>648</v>
      </c>
      <c r="L186" s="2">
        <v>123</v>
      </c>
      <c r="M186" s="2">
        <v>39</v>
      </c>
      <c r="N186" s="2">
        <v>43</v>
      </c>
      <c r="O186" s="3">
        <f>SUM(C186+D186+E186+F186)</f>
        <v>730</v>
      </c>
      <c r="P186" s="3">
        <f>SUM($G186+$H186+$I186+$J186)</f>
        <v>799</v>
      </c>
      <c r="Q186" s="3">
        <f>SUM(K186+L186+M186+N186)</f>
        <v>853</v>
      </c>
      <c r="R186" s="5">
        <v>64.5</v>
      </c>
      <c r="S186" s="5">
        <v>28.8</v>
      </c>
      <c r="T186" s="5">
        <v>3.2</v>
      </c>
      <c r="U186" s="5">
        <v>3.6</v>
      </c>
      <c r="V186" s="5">
        <v>68.099999999999994</v>
      </c>
      <c r="W186" s="5">
        <v>22.4</v>
      </c>
      <c r="X186" s="5">
        <v>5.5</v>
      </c>
      <c r="Y186" s="5">
        <v>4</v>
      </c>
      <c r="Z186" s="5">
        <v>76</v>
      </c>
      <c r="AA186" s="5">
        <v>14.4</v>
      </c>
      <c r="AB186" s="5">
        <v>4.5999999999999996</v>
      </c>
      <c r="AC186" s="5">
        <v>5</v>
      </c>
      <c r="AD186" t="str">
        <f>SUBSTITUTE($B186,"'","&amp;apos;")</f>
        <v>KINGSTON, NY</v>
      </c>
      <c r="AE186" t="str">
        <f>CONCATENATE("",$A186,": {name: '",$AD186,"', data:[")</f>
        <v>CBSA28740: {name: 'KINGSTON, NY', data:[</v>
      </c>
      <c r="AF186" t="str">
        <f>CONCATENATE("[",$R186,",",$V186,",",$Z186,"]")</f>
        <v>[64.5,68.1,76]</v>
      </c>
      <c r="AG186" t="str">
        <f>CONCATENATE("[",$S186,",",$W186,",",$AA186,"]")</f>
        <v>[28.8,22.4,14.4]</v>
      </c>
      <c r="AH186" t="str">
        <f>CONCATENATE("[",$T186,",",$X186,",",$AB186,"]")</f>
        <v>[3.2,5.5,4.6]</v>
      </c>
      <c r="AI186" t="str">
        <f>CONCATENATE("[",$U186,",",$Y186,",",$AC186,"]")</f>
        <v>[3.6,4,5]</v>
      </c>
      <c r="AJ186" t="s">
        <v>3</v>
      </c>
      <c r="AK186" t="str">
        <f t="shared" si="2"/>
        <v>CBSA28740: {name: 'KINGSTON, NY', data:[[64.5,68.1,76],[28.8,22.4,14.4],[3.2,5.5,4.6],[3.6,4,5]]},</v>
      </c>
    </row>
    <row r="187" spans="1:37">
      <c r="A187" t="s">
        <v>585</v>
      </c>
      <c r="B187" t="s">
        <v>193</v>
      </c>
      <c r="C187">
        <v>2968</v>
      </c>
      <c r="D187">
        <v>1694</v>
      </c>
      <c r="E187">
        <v>350</v>
      </c>
      <c r="F187">
        <v>434</v>
      </c>
      <c r="G187" s="2">
        <v>3620</v>
      </c>
      <c r="H187" s="2">
        <v>1597</v>
      </c>
      <c r="I187" s="2">
        <v>486</v>
      </c>
      <c r="J187" s="2">
        <v>536</v>
      </c>
      <c r="K187" s="2">
        <v>4488</v>
      </c>
      <c r="L187" s="2">
        <v>1616</v>
      </c>
      <c r="M187" s="2">
        <v>606</v>
      </c>
      <c r="N187" s="2">
        <v>673</v>
      </c>
      <c r="O187" s="3">
        <f>SUM(C187+D187+E187+F187)</f>
        <v>5446</v>
      </c>
      <c r="P187" s="3">
        <f>SUM($G187+$H187+$I187+$J187)</f>
        <v>6239</v>
      </c>
      <c r="Q187" s="3">
        <f>SUM(K187+L187+M187+N187)</f>
        <v>7383</v>
      </c>
      <c r="R187" s="5">
        <v>54.5</v>
      </c>
      <c r="S187" s="5">
        <v>31.1</v>
      </c>
      <c r="T187" s="5">
        <v>6.4</v>
      </c>
      <c r="U187" s="5">
        <v>8</v>
      </c>
      <c r="V187" s="5">
        <v>58</v>
      </c>
      <c r="W187" s="5">
        <v>25.6</v>
      </c>
      <c r="X187" s="5">
        <v>7.8</v>
      </c>
      <c r="Y187" s="5">
        <v>8.6</v>
      </c>
      <c r="Z187" s="5">
        <v>60.8</v>
      </c>
      <c r="AA187" s="5">
        <v>21.9</v>
      </c>
      <c r="AB187" s="5">
        <v>8.1999999999999993</v>
      </c>
      <c r="AC187" s="5">
        <v>9.1</v>
      </c>
      <c r="AD187" t="str">
        <f>SUBSTITUTE($B187,"'","&amp;apos;")</f>
        <v>KNOXVILLE, TN</v>
      </c>
      <c r="AE187" t="str">
        <f>CONCATENATE("",$A187,": {name: '",$AD187,"', data:[")</f>
        <v>CBSA28940: {name: 'KNOXVILLE, TN', data:[</v>
      </c>
      <c r="AF187" t="str">
        <f>CONCATENATE("[",$R187,",",$V187,",",$Z187,"]")</f>
        <v>[54.5,58,60.8]</v>
      </c>
      <c r="AG187" t="str">
        <f>CONCATENATE("[",$S187,",",$W187,",",$AA187,"]")</f>
        <v>[31.1,25.6,21.9]</v>
      </c>
      <c r="AH187" t="str">
        <f>CONCATENATE("[",$T187,",",$X187,",",$AB187,"]")</f>
        <v>[6.4,7.8,8.2]</v>
      </c>
      <c r="AI187" t="str">
        <f>CONCATENATE("[",$U187,",",$Y187,",",$AC187,"]")</f>
        <v>[8,8.6,9.1]</v>
      </c>
      <c r="AJ187" t="s">
        <v>3</v>
      </c>
      <c r="AK187" t="str">
        <f t="shared" si="2"/>
        <v>CBSA28940: {name: 'KNOXVILLE, TN', data:[[54.5,58,60.8],[31.1,25.6,21.9],[6.4,7.8,8.2],[8,8.6,9.1]]},</v>
      </c>
    </row>
    <row r="188" spans="1:37">
      <c r="A188" t="s">
        <v>586</v>
      </c>
      <c r="B188" t="s">
        <v>194</v>
      </c>
      <c r="C188">
        <v>304</v>
      </c>
      <c r="D188">
        <v>201</v>
      </c>
      <c r="E188">
        <v>67</v>
      </c>
      <c r="F188">
        <v>31</v>
      </c>
      <c r="G188" s="2">
        <v>433</v>
      </c>
      <c r="H188" s="2">
        <v>235</v>
      </c>
      <c r="I188" s="2">
        <v>52</v>
      </c>
      <c r="J188" s="2">
        <v>52</v>
      </c>
      <c r="K188" s="2">
        <v>490</v>
      </c>
      <c r="L188" s="2">
        <v>249</v>
      </c>
      <c r="M188" s="2">
        <v>51</v>
      </c>
      <c r="N188" s="2">
        <v>69</v>
      </c>
      <c r="O188" s="3">
        <f>SUM(C188+D188+E188+F188)</f>
        <v>603</v>
      </c>
      <c r="P188" s="3">
        <f>SUM($G188+$H188+$I188+$J188)</f>
        <v>772</v>
      </c>
      <c r="Q188" s="3">
        <f>SUM(K188+L188+M188+N188)</f>
        <v>859</v>
      </c>
      <c r="R188" s="5">
        <v>50.4</v>
      </c>
      <c r="S188" s="5">
        <v>33.299999999999997</v>
      </c>
      <c r="T188" s="5">
        <v>11.1</v>
      </c>
      <c r="U188" s="5">
        <v>5.0999999999999996</v>
      </c>
      <c r="V188" s="5">
        <v>56.1</v>
      </c>
      <c r="W188" s="5">
        <v>30.4</v>
      </c>
      <c r="X188" s="5">
        <v>6.7</v>
      </c>
      <c r="Y188" s="5">
        <v>6.7</v>
      </c>
      <c r="Z188" s="5">
        <v>57</v>
      </c>
      <c r="AA188" s="5">
        <v>29</v>
      </c>
      <c r="AB188" s="5">
        <v>5.9</v>
      </c>
      <c r="AC188" s="5">
        <v>8</v>
      </c>
      <c r="AD188" t="str">
        <f>SUBSTITUTE($B188,"'","&amp;apos;")</f>
        <v>KOKOMO, IN</v>
      </c>
      <c r="AE188" t="str">
        <f>CONCATENATE("",$A188,": {name: '",$AD188,"', data:[")</f>
        <v>CBSA29020: {name: 'KOKOMO, IN', data:[</v>
      </c>
      <c r="AF188" t="str">
        <f>CONCATENATE("[",$R188,",",$V188,",",$Z188,"]")</f>
        <v>[50.4,56.1,57]</v>
      </c>
      <c r="AG188" t="str">
        <f>CONCATENATE("[",$S188,",",$W188,",",$AA188,"]")</f>
        <v>[33.3,30.4,29]</v>
      </c>
      <c r="AH188" t="str">
        <f>CONCATENATE("[",$T188,",",$X188,",",$AB188,"]")</f>
        <v>[11.1,6.7,5.9]</v>
      </c>
      <c r="AI188" t="str">
        <f>CONCATENATE("[",$U188,",",$Y188,",",$AC188,"]")</f>
        <v>[5.1,6.7,8]</v>
      </c>
      <c r="AJ188" t="s">
        <v>3</v>
      </c>
      <c r="AK188" t="str">
        <f t="shared" si="2"/>
        <v>CBSA29020: {name: 'KOKOMO, IN', data:[[50.4,56.1,57],[33.3,30.4,29],[11.1,6.7,5.9],[5.1,6.7,8]]},</v>
      </c>
    </row>
    <row r="189" spans="1:37">
      <c r="A189" t="s">
        <v>587</v>
      </c>
      <c r="B189" t="s">
        <v>195</v>
      </c>
      <c r="C189">
        <v>697</v>
      </c>
      <c r="D189">
        <v>120</v>
      </c>
      <c r="E189">
        <v>45</v>
      </c>
      <c r="F189">
        <v>67</v>
      </c>
      <c r="G189" s="2">
        <v>944</v>
      </c>
      <c r="H189" s="2">
        <v>142</v>
      </c>
      <c r="I189" s="2">
        <v>52</v>
      </c>
      <c r="J189" s="2">
        <v>73</v>
      </c>
      <c r="K189" s="2">
        <v>1128</v>
      </c>
      <c r="L189" s="2">
        <v>93</v>
      </c>
      <c r="M189" s="2">
        <v>69</v>
      </c>
      <c r="N189" s="2">
        <v>83</v>
      </c>
      <c r="O189" s="3">
        <f>SUM(C189+D189+E189+F189)</f>
        <v>929</v>
      </c>
      <c r="P189" s="3">
        <f>SUM($G189+$H189+$I189+$J189)</f>
        <v>1211</v>
      </c>
      <c r="Q189" s="3">
        <f>SUM(K189+L189+M189+N189)</f>
        <v>1373</v>
      </c>
      <c r="R189" s="5">
        <v>75</v>
      </c>
      <c r="S189" s="5">
        <v>12.9</v>
      </c>
      <c r="T189" s="5">
        <v>4.8</v>
      </c>
      <c r="U189" s="5">
        <v>7.2</v>
      </c>
      <c r="V189" s="5">
        <v>78</v>
      </c>
      <c r="W189" s="5">
        <v>11.7</v>
      </c>
      <c r="X189" s="5">
        <v>4.3</v>
      </c>
      <c r="Y189" s="5">
        <v>6</v>
      </c>
      <c r="Z189" s="5">
        <v>82.2</v>
      </c>
      <c r="AA189" s="5">
        <v>6.8</v>
      </c>
      <c r="AB189" s="5">
        <v>5</v>
      </c>
      <c r="AC189" s="5">
        <v>6</v>
      </c>
      <c r="AD189" t="str">
        <f>SUBSTITUTE($B189,"'","&amp;apos;")</f>
        <v>LA CROSSE, WI-MN</v>
      </c>
      <c r="AE189" t="str">
        <f>CONCATENATE("",$A189,": {name: '",$AD189,"', data:[")</f>
        <v>CBSA29100: {name: 'LA CROSSE, WI-MN', data:[</v>
      </c>
      <c r="AF189" t="str">
        <f>CONCATENATE("[",$R189,",",$V189,",",$Z189,"]")</f>
        <v>[75,78,82.2]</v>
      </c>
      <c r="AG189" t="str">
        <f>CONCATENATE("[",$S189,",",$W189,",",$AA189,"]")</f>
        <v>[12.9,11.7,6.8]</v>
      </c>
      <c r="AH189" t="str">
        <f>CONCATENATE("[",$T189,",",$X189,",",$AB189,"]")</f>
        <v>[4.8,4.3,5]</v>
      </c>
      <c r="AI189" t="str">
        <f>CONCATENATE("[",$U189,",",$Y189,",",$AC189,"]")</f>
        <v>[7.2,6,6]</v>
      </c>
      <c r="AJ189" t="s">
        <v>3</v>
      </c>
      <c r="AK189" t="str">
        <f t="shared" si="2"/>
        <v>CBSA29100: {name: 'LA CROSSE, WI-MN', data:[[75,78,82.2],[12.9,11.7,6.8],[4.8,4.3,5],[7.2,6,6]]},</v>
      </c>
    </row>
    <row r="190" spans="1:37">
      <c r="A190" t="s">
        <v>588</v>
      </c>
      <c r="B190" t="s">
        <v>196</v>
      </c>
      <c r="C190">
        <v>828</v>
      </c>
      <c r="D190">
        <v>454</v>
      </c>
      <c r="E190">
        <v>142</v>
      </c>
      <c r="F190">
        <v>53</v>
      </c>
      <c r="G190" s="2">
        <v>1137</v>
      </c>
      <c r="H190" s="2">
        <v>522</v>
      </c>
      <c r="I190" s="2">
        <v>162</v>
      </c>
      <c r="J190" s="2">
        <v>96</v>
      </c>
      <c r="K190" s="2">
        <v>1348</v>
      </c>
      <c r="L190" s="2">
        <v>491</v>
      </c>
      <c r="M190" s="2">
        <v>137</v>
      </c>
      <c r="N190" s="2">
        <v>121</v>
      </c>
      <c r="O190" s="3">
        <f>SUM(C190+D190+E190+F190)</f>
        <v>1477</v>
      </c>
      <c r="P190" s="3">
        <f>SUM($G190+$H190+$I190+$J190)</f>
        <v>1917</v>
      </c>
      <c r="Q190" s="3">
        <f>SUM(K190+L190+M190+N190)</f>
        <v>2097</v>
      </c>
      <c r="R190" s="5">
        <v>56.1</v>
      </c>
      <c r="S190" s="5">
        <v>30.7</v>
      </c>
      <c r="T190" s="5">
        <v>9.6</v>
      </c>
      <c r="U190" s="5">
        <v>3.6</v>
      </c>
      <c r="V190" s="5">
        <v>59.3</v>
      </c>
      <c r="W190" s="5">
        <v>27.2</v>
      </c>
      <c r="X190" s="5">
        <v>8.5</v>
      </c>
      <c r="Y190" s="5">
        <v>5</v>
      </c>
      <c r="Z190" s="5">
        <v>64.3</v>
      </c>
      <c r="AA190" s="5">
        <v>23.4</v>
      </c>
      <c r="AB190" s="5">
        <v>6.5</v>
      </c>
      <c r="AC190" s="5">
        <v>5.8</v>
      </c>
      <c r="AD190" t="str">
        <f>SUBSTITUTE($B190,"'","&amp;apos;")</f>
        <v>LAFAYETTE, IN</v>
      </c>
      <c r="AE190" t="str">
        <f>CONCATENATE("",$A190,": {name: '",$AD190,"', data:[")</f>
        <v>CBSA29140: {name: 'LAFAYETTE, IN', data:[</v>
      </c>
      <c r="AF190" t="str">
        <f>CONCATENATE("[",$R190,",",$V190,",",$Z190,"]")</f>
        <v>[56.1,59.3,64.3]</v>
      </c>
      <c r="AG190" t="str">
        <f>CONCATENATE("[",$S190,",",$W190,",",$AA190,"]")</f>
        <v>[30.7,27.2,23.4]</v>
      </c>
      <c r="AH190" t="str">
        <f>CONCATENATE("[",$T190,",",$X190,",",$AB190,"]")</f>
        <v>[9.6,8.5,6.5]</v>
      </c>
      <c r="AI190" t="str">
        <f>CONCATENATE("[",$U190,",",$Y190,",",$AC190,"]")</f>
        <v>[3.6,5,5.8]</v>
      </c>
      <c r="AJ190" t="s">
        <v>3</v>
      </c>
      <c r="AK190" t="str">
        <f t="shared" si="2"/>
        <v>CBSA29140: {name: 'LAFAYETTE, IN', data:[[56.1,59.3,64.3],[30.7,27.2,23.4],[9.6,8.5,6.5],[3.6,5,5.8]]},</v>
      </c>
    </row>
    <row r="191" spans="1:37">
      <c r="A191" t="s">
        <v>589</v>
      </c>
      <c r="B191" t="s">
        <v>197</v>
      </c>
      <c r="C191">
        <v>1061</v>
      </c>
      <c r="D191">
        <v>497</v>
      </c>
      <c r="E191">
        <v>437</v>
      </c>
      <c r="F191">
        <v>163</v>
      </c>
      <c r="G191" s="2">
        <v>1437</v>
      </c>
      <c r="H191" s="2">
        <v>642</v>
      </c>
      <c r="I191" s="2">
        <v>500</v>
      </c>
      <c r="J191" s="2">
        <v>174</v>
      </c>
      <c r="K191" s="2">
        <v>1991</v>
      </c>
      <c r="L191" s="2">
        <v>620</v>
      </c>
      <c r="M191" s="2">
        <v>567</v>
      </c>
      <c r="N191" s="2">
        <v>225</v>
      </c>
      <c r="O191" s="3">
        <f>SUM(C191+D191+E191+F191)</f>
        <v>2158</v>
      </c>
      <c r="P191" s="3">
        <f>SUM($G191+$H191+$I191+$J191)</f>
        <v>2753</v>
      </c>
      <c r="Q191" s="3">
        <f>SUM(K191+L191+M191+N191)</f>
        <v>3403</v>
      </c>
      <c r="R191" s="5">
        <v>49.2</v>
      </c>
      <c r="S191" s="5">
        <v>23</v>
      </c>
      <c r="T191" s="5">
        <v>20.3</v>
      </c>
      <c r="U191" s="5">
        <v>7.6</v>
      </c>
      <c r="V191" s="5">
        <v>52.2</v>
      </c>
      <c r="W191" s="5">
        <v>23.3</v>
      </c>
      <c r="X191" s="5">
        <v>18.2</v>
      </c>
      <c r="Y191" s="5">
        <v>6.3</v>
      </c>
      <c r="Z191" s="5">
        <v>58.5</v>
      </c>
      <c r="AA191" s="5">
        <v>18.2</v>
      </c>
      <c r="AB191" s="5">
        <v>16.7</v>
      </c>
      <c r="AC191" s="5">
        <v>6.6</v>
      </c>
      <c r="AD191" t="str">
        <f>SUBSTITUTE($B191,"'","&amp;apos;")</f>
        <v>LAFAYETTE, LA</v>
      </c>
      <c r="AE191" t="str">
        <f>CONCATENATE("",$A191,": {name: '",$AD191,"', data:[")</f>
        <v>CBSA29180: {name: 'LAFAYETTE, LA', data:[</v>
      </c>
      <c r="AF191" t="str">
        <f>CONCATENATE("[",$R191,",",$V191,",",$Z191,"]")</f>
        <v>[49.2,52.2,58.5]</v>
      </c>
      <c r="AG191" t="str">
        <f>CONCATENATE("[",$S191,",",$W191,",",$AA191,"]")</f>
        <v>[23,23.3,18.2]</v>
      </c>
      <c r="AH191" t="str">
        <f>CONCATENATE("[",$T191,",",$X191,",",$AB191,"]")</f>
        <v>[20.3,18.2,16.7]</v>
      </c>
      <c r="AI191" t="str">
        <f>CONCATENATE("[",$U191,",",$Y191,",",$AC191,"]")</f>
        <v>[7.6,6.3,6.6]</v>
      </c>
      <c r="AJ191" t="s">
        <v>3</v>
      </c>
      <c r="AK191" t="str">
        <f t="shared" si="2"/>
        <v>CBSA29180: {name: 'LAFAYETTE, LA', data:[[49.2,52.2,58.5],[23,23.3,18.2],[20.3,18.2,16.7],[7.6,6.3,6.6]]},</v>
      </c>
    </row>
    <row r="192" spans="1:37">
      <c r="A192" t="s">
        <v>590</v>
      </c>
      <c r="B192" t="s">
        <v>198</v>
      </c>
      <c r="C192">
        <v>581</v>
      </c>
      <c r="D192">
        <v>412</v>
      </c>
      <c r="E192">
        <v>155</v>
      </c>
      <c r="F192">
        <v>95</v>
      </c>
      <c r="G192" s="2">
        <v>757</v>
      </c>
      <c r="H192" s="2">
        <v>531</v>
      </c>
      <c r="I192" s="2">
        <v>192</v>
      </c>
      <c r="J192" s="2">
        <v>107</v>
      </c>
      <c r="K192" s="2">
        <v>1089</v>
      </c>
      <c r="L192" s="2">
        <v>420</v>
      </c>
      <c r="M192" s="2">
        <v>182</v>
      </c>
      <c r="N192" s="2">
        <v>135</v>
      </c>
      <c r="O192" s="3">
        <f>SUM(C192+D192+E192+F192)</f>
        <v>1243</v>
      </c>
      <c r="P192" s="3">
        <f>SUM($G192+$H192+$I192+$J192)</f>
        <v>1587</v>
      </c>
      <c r="Q192" s="3">
        <f>SUM(K192+L192+M192+N192)</f>
        <v>1826</v>
      </c>
      <c r="R192" s="5">
        <v>46.7</v>
      </c>
      <c r="S192" s="5">
        <v>33.1</v>
      </c>
      <c r="T192" s="5">
        <v>12.5</v>
      </c>
      <c r="U192" s="5">
        <v>7.6</v>
      </c>
      <c r="V192" s="5">
        <v>47.7</v>
      </c>
      <c r="W192" s="5">
        <v>33.5</v>
      </c>
      <c r="X192" s="5">
        <v>12.1</v>
      </c>
      <c r="Y192" s="5">
        <v>6.7</v>
      </c>
      <c r="Z192" s="5">
        <v>59.6</v>
      </c>
      <c r="AA192" s="5">
        <v>23</v>
      </c>
      <c r="AB192" s="5">
        <v>10</v>
      </c>
      <c r="AC192" s="5">
        <v>7.4</v>
      </c>
      <c r="AD192" t="str">
        <f>SUBSTITUTE($B192,"'","&amp;apos;")</f>
        <v>LAKE CHARLES, LA</v>
      </c>
      <c r="AE192" t="str">
        <f>CONCATENATE("",$A192,": {name: '",$AD192,"', data:[")</f>
        <v>CBSA29340: {name: 'LAKE CHARLES, LA', data:[</v>
      </c>
      <c r="AF192" t="str">
        <f>CONCATENATE("[",$R192,",",$V192,",",$Z192,"]")</f>
        <v>[46.7,47.7,59.6]</v>
      </c>
      <c r="AG192" t="str">
        <f>CONCATENATE("[",$S192,",",$W192,",",$AA192,"]")</f>
        <v>[33.1,33.5,23]</v>
      </c>
      <c r="AH192" t="str">
        <f>CONCATENATE("[",$T192,",",$X192,",",$AB192,"]")</f>
        <v>[12.5,12.1,10]</v>
      </c>
      <c r="AI192" t="str">
        <f>CONCATENATE("[",$U192,",",$Y192,",",$AC192,"]")</f>
        <v>[7.6,6.7,7.4]</v>
      </c>
      <c r="AJ192" t="s">
        <v>3</v>
      </c>
      <c r="AK192" t="str">
        <f t="shared" si="2"/>
        <v>CBSA29340: {name: 'LAKE CHARLES, LA', data:[[46.7,47.7,59.6],[33.1,33.5,23],[12.5,12.1,10],[7.6,6.7,7.4]]},</v>
      </c>
    </row>
    <row r="193" spans="1:37">
      <c r="A193" t="s">
        <v>591</v>
      </c>
      <c r="B193" t="s">
        <v>199</v>
      </c>
      <c r="C193">
        <v>3275</v>
      </c>
      <c r="D193">
        <v>1654</v>
      </c>
      <c r="E193">
        <v>31</v>
      </c>
      <c r="F193">
        <v>261</v>
      </c>
      <c r="G193" s="2">
        <v>4249</v>
      </c>
      <c r="H193" s="2">
        <v>1784</v>
      </c>
      <c r="I193" s="2">
        <v>41</v>
      </c>
      <c r="J193" s="2">
        <v>311</v>
      </c>
      <c r="K193" s="2">
        <v>6214</v>
      </c>
      <c r="L193" s="2">
        <v>1771</v>
      </c>
      <c r="M193" s="2">
        <v>41</v>
      </c>
      <c r="N193" s="2">
        <v>378</v>
      </c>
      <c r="O193" s="3">
        <f>SUM(C193+D193+E193+F193)</f>
        <v>5221</v>
      </c>
      <c r="P193" s="3">
        <f>SUM($G193+$H193+$I193+$J193)</f>
        <v>6385</v>
      </c>
      <c r="Q193" s="3">
        <f>SUM(K193+L193+M193+N193)</f>
        <v>8404</v>
      </c>
      <c r="R193" s="5">
        <v>62.7</v>
      </c>
      <c r="S193" s="5">
        <v>31.7</v>
      </c>
      <c r="T193" s="5">
        <v>0.6</v>
      </c>
      <c r="U193" s="5">
        <v>5</v>
      </c>
      <c r="V193" s="5">
        <v>66.5</v>
      </c>
      <c r="W193" s="5">
        <v>27.9</v>
      </c>
      <c r="X193" s="5">
        <v>0.6</v>
      </c>
      <c r="Y193" s="5">
        <v>4.9000000000000004</v>
      </c>
      <c r="Z193" s="5">
        <v>73.900000000000006</v>
      </c>
      <c r="AA193" s="5">
        <v>21.1</v>
      </c>
      <c r="AB193" s="5">
        <v>0.5</v>
      </c>
      <c r="AC193" s="5">
        <v>4.5</v>
      </c>
      <c r="AD193" t="str">
        <f>SUBSTITUTE($B193,"'","&amp;apos;")</f>
        <v>LAKE COUNTY-KENOSHA COUNTY, IL-WI</v>
      </c>
      <c r="AE193" t="str">
        <f>CONCATENATE("",$A193,": {name: '",$AD193,"', data:[")</f>
        <v>CBSA29404: {name: 'LAKE COUNTY-KENOSHA COUNTY, IL-WI', data:[</v>
      </c>
      <c r="AF193" t="str">
        <f>CONCATENATE("[",$R193,",",$V193,",",$Z193,"]")</f>
        <v>[62.7,66.5,73.9]</v>
      </c>
      <c r="AG193" t="str">
        <f>CONCATENATE("[",$S193,",",$W193,",",$AA193,"]")</f>
        <v>[31.7,27.9,21.1]</v>
      </c>
      <c r="AH193" t="str">
        <f>CONCATENATE("[",$T193,",",$X193,",",$AB193,"]")</f>
        <v>[0.6,0.6,0.5]</v>
      </c>
      <c r="AI193" t="str">
        <f>CONCATENATE("[",$U193,",",$Y193,",",$AC193,"]")</f>
        <v>[5,4.9,4.5]</v>
      </c>
      <c r="AJ193" t="s">
        <v>3</v>
      </c>
      <c r="AK193" t="str">
        <f t="shared" si="2"/>
        <v>CBSA29404: {name: 'LAKE COUNTY-KENOSHA COUNTY, IL-WI', data:[[62.7,66.5,73.9],[31.7,27.9,21.1],[0.6,0.6,0.5],[5,4.9,4.5]]},</v>
      </c>
    </row>
    <row r="194" spans="1:37">
      <c r="A194" t="s">
        <v>592</v>
      </c>
      <c r="B194" t="s">
        <v>200</v>
      </c>
      <c r="C194">
        <v>417</v>
      </c>
      <c r="D194">
        <v>357</v>
      </c>
      <c r="E194">
        <v>129</v>
      </c>
      <c r="F194">
        <v>163</v>
      </c>
      <c r="G194" s="2">
        <v>510</v>
      </c>
      <c r="H194" s="2">
        <v>384</v>
      </c>
      <c r="I194" s="2">
        <v>148</v>
      </c>
      <c r="J194" s="2">
        <v>238</v>
      </c>
      <c r="K194" s="2">
        <v>560</v>
      </c>
      <c r="L194" s="2">
        <v>388</v>
      </c>
      <c r="M194" s="2">
        <v>130</v>
      </c>
      <c r="N194" s="2">
        <v>295</v>
      </c>
      <c r="O194" s="3">
        <f>SUM(C194+D194+E194+F194)</f>
        <v>1066</v>
      </c>
      <c r="P194" s="3">
        <f>SUM($G194+$H194+$I194+$J194)</f>
        <v>1280</v>
      </c>
      <c r="Q194" s="3">
        <f>SUM(K194+L194+M194+N194)</f>
        <v>1373</v>
      </c>
      <c r="R194" s="5">
        <v>39.1</v>
      </c>
      <c r="S194" s="5">
        <v>33.5</v>
      </c>
      <c r="T194" s="5">
        <v>12.1</v>
      </c>
      <c r="U194" s="5">
        <v>15.3</v>
      </c>
      <c r="V194" s="5">
        <v>39.799999999999997</v>
      </c>
      <c r="W194" s="5">
        <v>30</v>
      </c>
      <c r="X194" s="5">
        <v>11.6</v>
      </c>
      <c r="Y194" s="5">
        <v>18.600000000000001</v>
      </c>
      <c r="Z194" s="5">
        <v>40.799999999999997</v>
      </c>
      <c r="AA194" s="5">
        <v>28.3</v>
      </c>
      <c r="AB194" s="5">
        <v>9.5</v>
      </c>
      <c r="AC194" s="5">
        <v>21.5</v>
      </c>
      <c r="AD194" t="str">
        <f>SUBSTITUTE($B194,"'","&amp;apos;")</f>
        <v>LAKE HAVASU CITY-KINGMAN, AZ</v>
      </c>
      <c r="AE194" t="str">
        <f>CONCATENATE("",$A194,": {name: '",$AD194,"', data:[")</f>
        <v>CBSA29420: {name: 'LAKE HAVASU CITY-KINGMAN, AZ', data:[</v>
      </c>
      <c r="AF194" t="str">
        <f>CONCATENATE("[",$R194,",",$V194,",",$Z194,"]")</f>
        <v>[39.1,39.8,40.8]</v>
      </c>
      <c r="AG194" t="str">
        <f>CONCATENATE("[",$S194,",",$W194,",",$AA194,"]")</f>
        <v>[33.5,30,28.3]</v>
      </c>
      <c r="AH194" t="str">
        <f>CONCATENATE("[",$T194,",",$X194,",",$AB194,"]")</f>
        <v>[12.1,11.6,9.5]</v>
      </c>
      <c r="AI194" t="str">
        <f>CONCATENATE("[",$U194,",",$Y194,",",$AC194,"]")</f>
        <v>[15.3,18.6,21.5]</v>
      </c>
      <c r="AJ194" t="s">
        <v>3</v>
      </c>
      <c r="AK194" t="str">
        <f t="shared" si="2"/>
        <v>CBSA29420: {name: 'LAKE HAVASU CITY-KINGMAN, AZ', data:[[39.1,39.8,40.8],[33.5,30,28.3],[12.1,11.6,9.5],[15.3,18.6,21.5]]},</v>
      </c>
    </row>
    <row r="195" spans="1:37">
      <c r="A195" t="s">
        <v>593</v>
      </c>
      <c r="B195" t="s">
        <v>201</v>
      </c>
      <c r="C195">
        <v>957</v>
      </c>
      <c r="D195">
        <v>1336</v>
      </c>
      <c r="E195">
        <v>473</v>
      </c>
      <c r="F195">
        <v>284</v>
      </c>
      <c r="G195" s="2">
        <v>1229</v>
      </c>
      <c r="H195" s="2">
        <v>1219</v>
      </c>
      <c r="I195" s="2">
        <v>535</v>
      </c>
      <c r="J195" s="2">
        <v>281</v>
      </c>
      <c r="K195" s="2">
        <v>1719</v>
      </c>
      <c r="L195" s="2">
        <v>1267</v>
      </c>
      <c r="M195" s="2">
        <v>384</v>
      </c>
      <c r="N195" s="2">
        <v>417</v>
      </c>
      <c r="O195" s="3">
        <f>SUM(C195+D195+E195+F195)</f>
        <v>3050</v>
      </c>
      <c r="P195" s="3">
        <f>SUM($G195+$H195+$I195+$J195)</f>
        <v>3264</v>
      </c>
      <c r="Q195" s="3">
        <f>SUM(K195+L195+M195+N195)</f>
        <v>3787</v>
      </c>
      <c r="R195" s="5">
        <v>31.4</v>
      </c>
      <c r="S195" s="5">
        <v>43.8</v>
      </c>
      <c r="T195" s="5">
        <v>15.5</v>
      </c>
      <c r="U195" s="5">
        <v>9.3000000000000007</v>
      </c>
      <c r="V195" s="5">
        <v>37.700000000000003</v>
      </c>
      <c r="W195" s="5">
        <v>37.299999999999997</v>
      </c>
      <c r="X195" s="5">
        <v>16.399999999999999</v>
      </c>
      <c r="Y195" s="5">
        <v>8.6</v>
      </c>
      <c r="Z195" s="5">
        <v>45.4</v>
      </c>
      <c r="AA195" s="5">
        <v>33.5</v>
      </c>
      <c r="AB195" s="5">
        <v>10.1</v>
      </c>
      <c r="AC195" s="5">
        <v>11</v>
      </c>
      <c r="AD195" t="str">
        <f>SUBSTITUTE($B195,"'","&amp;apos;")</f>
        <v>LAKELAND-WINTER HAVEN, FL</v>
      </c>
      <c r="AE195" t="str">
        <f>CONCATENATE("",$A195,": {name: '",$AD195,"', data:[")</f>
        <v>CBSA29460: {name: 'LAKELAND-WINTER HAVEN, FL', data:[</v>
      </c>
      <c r="AF195" t="str">
        <f>CONCATENATE("[",$R195,",",$V195,",",$Z195,"]")</f>
        <v>[31.4,37.7,45.4]</v>
      </c>
      <c r="AG195" t="str">
        <f>CONCATENATE("[",$S195,",",$W195,",",$AA195,"]")</f>
        <v>[43.8,37.3,33.5]</v>
      </c>
      <c r="AH195" t="str">
        <f>CONCATENATE("[",$T195,",",$X195,",",$AB195,"]")</f>
        <v>[15.5,16.4,10.1]</v>
      </c>
      <c r="AI195" t="str">
        <f>CONCATENATE("[",$U195,",",$Y195,",",$AC195,"]")</f>
        <v>[9.3,8.6,11]</v>
      </c>
      <c r="AJ195" t="s">
        <v>3</v>
      </c>
      <c r="AK195" t="str">
        <f t="shared" si="2"/>
        <v>CBSA29460: {name: 'LAKELAND-WINTER HAVEN, FL', data:[[31.4,37.7,45.4],[43.8,37.3,33.5],[15.5,16.4,10.1],[9.3,8.6,11]]},</v>
      </c>
    </row>
    <row r="196" spans="1:37">
      <c r="A196" t="s">
        <v>594</v>
      </c>
      <c r="B196" t="s">
        <v>202</v>
      </c>
      <c r="C196">
        <v>1820</v>
      </c>
      <c r="D196">
        <v>1144</v>
      </c>
      <c r="E196">
        <v>385</v>
      </c>
      <c r="F196">
        <v>198</v>
      </c>
      <c r="G196" s="2">
        <v>2387</v>
      </c>
      <c r="H196" s="2">
        <v>1022</v>
      </c>
      <c r="I196" s="2">
        <v>486</v>
      </c>
      <c r="J196" s="2">
        <v>209</v>
      </c>
      <c r="K196" s="2">
        <v>2711</v>
      </c>
      <c r="L196" s="2">
        <v>791</v>
      </c>
      <c r="M196" s="2">
        <v>452</v>
      </c>
      <c r="N196" s="2">
        <v>214</v>
      </c>
      <c r="O196" s="3">
        <f>SUM(C196+D196+E196+F196)</f>
        <v>3547</v>
      </c>
      <c r="P196" s="3">
        <f>SUM($G196+$H196+$I196+$J196)</f>
        <v>4104</v>
      </c>
      <c r="Q196" s="3">
        <f>SUM(K196+L196+M196+N196)</f>
        <v>4168</v>
      </c>
      <c r="R196" s="5">
        <v>51.3</v>
      </c>
      <c r="S196" s="5">
        <v>32.299999999999997</v>
      </c>
      <c r="T196" s="5">
        <v>10.9</v>
      </c>
      <c r="U196" s="5">
        <v>5.6</v>
      </c>
      <c r="V196" s="5">
        <v>58.2</v>
      </c>
      <c r="W196" s="5">
        <v>24.9</v>
      </c>
      <c r="X196" s="5">
        <v>11.8</v>
      </c>
      <c r="Y196" s="5">
        <v>5.0999999999999996</v>
      </c>
      <c r="Z196" s="5">
        <v>65</v>
      </c>
      <c r="AA196" s="5">
        <v>19</v>
      </c>
      <c r="AB196" s="5">
        <v>10.8</v>
      </c>
      <c r="AC196" s="5">
        <v>5.0999999999999996</v>
      </c>
      <c r="AD196" t="str">
        <f>SUBSTITUTE($B196,"'","&amp;apos;")</f>
        <v>LANCASTER, PA</v>
      </c>
      <c r="AE196" t="str">
        <f>CONCATENATE("",$A196,": {name: '",$AD196,"', data:[")</f>
        <v>CBSA29540: {name: 'LANCASTER, PA', data:[</v>
      </c>
      <c r="AF196" t="str">
        <f>CONCATENATE("[",$R196,",",$V196,",",$Z196,"]")</f>
        <v>[51.3,58.2,65]</v>
      </c>
      <c r="AG196" t="str">
        <f>CONCATENATE("[",$S196,",",$W196,",",$AA196,"]")</f>
        <v>[32.3,24.9,19]</v>
      </c>
      <c r="AH196" t="str">
        <f>CONCATENATE("[",$T196,",",$X196,",",$AB196,"]")</f>
        <v>[10.9,11.8,10.8]</v>
      </c>
      <c r="AI196" t="str">
        <f>CONCATENATE("[",$U196,",",$Y196,",",$AC196,"]")</f>
        <v>[5.6,5.1,5.1]</v>
      </c>
      <c r="AJ196" t="s">
        <v>3</v>
      </c>
      <c r="AK196" t="str">
        <f t="shared" ref="AK196:AK259" si="3">CONCATENATE(AE196,AF196,",",AG196,",",AH196,",",AI196,AJ196)</f>
        <v>CBSA29540: {name: 'LANCASTER, PA', data:[[51.3,58.2,65],[32.3,24.9,19],[10.9,11.8,10.8],[5.6,5.1,5.1]]},</v>
      </c>
    </row>
    <row r="197" spans="1:37">
      <c r="A197" t="s">
        <v>595</v>
      </c>
      <c r="B197" t="s">
        <v>203</v>
      </c>
      <c r="C197">
        <v>1275</v>
      </c>
      <c r="D197">
        <v>1017</v>
      </c>
      <c r="E197">
        <v>369</v>
      </c>
      <c r="F197">
        <v>98</v>
      </c>
      <c r="G197" s="2">
        <v>1711</v>
      </c>
      <c r="H197" s="2">
        <v>1060</v>
      </c>
      <c r="I197" s="2">
        <v>409</v>
      </c>
      <c r="J197" s="2">
        <v>157</v>
      </c>
      <c r="K197" s="2">
        <v>2437</v>
      </c>
      <c r="L197" s="2">
        <v>1052</v>
      </c>
      <c r="M197" s="2">
        <v>399</v>
      </c>
      <c r="N197" s="2">
        <v>202</v>
      </c>
      <c r="O197" s="3">
        <f>SUM(C197+D197+E197+F197)</f>
        <v>2759</v>
      </c>
      <c r="P197" s="3">
        <f>SUM($G197+$H197+$I197+$J197)</f>
        <v>3337</v>
      </c>
      <c r="Q197" s="3">
        <f>SUM(K197+L197+M197+N197)</f>
        <v>4090</v>
      </c>
      <c r="R197" s="5">
        <v>46.2</v>
      </c>
      <c r="S197" s="5">
        <v>36.9</v>
      </c>
      <c r="T197" s="5">
        <v>13.4</v>
      </c>
      <c r="U197" s="5">
        <v>3.6</v>
      </c>
      <c r="V197" s="5">
        <v>51.3</v>
      </c>
      <c r="W197" s="5">
        <v>31.8</v>
      </c>
      <c r="X197" s="5">
        <v>12.3</v>
      </c>
      <c r="Y197" s="5">
        <v>4.7</v>
      </c>
      <c r="Z197" s="5">
        <v>59.6</v>
      </c>
      <c r="AA197" s="5">
        <v>25.7</v>
      </c>
      <c r="AB197" s="5">
        <v>9.8000000000000007</v>
      </c>
      <c r="AC197" s="5">
        <v>4.9000000000000004</v>
      </c>
      <c r="AD197" t="str">
        <f>SUBSTITUTE($B197,"'","&amp;apos;")</f>
        <v>LANSING-EAST LANSING, MI</v>
      </c>
      <c r="AE197" t="str">
        <f>CONCATENATE("",$A197,": {name: '",$AD197,"', data:[")</f>
        <v>CBSA29620: {name: 'LANSING-EAST LANSING, MI', data:[</v>
      </c>
      <c r="AF197" t="str">
        <f>CONCATENATE("[",$R197,",",$V197,",",$Z197,"]")</f>
        <v>[46.2,51.3,59.6]</v>
      </c>
      <c r="AG197" t="str">
        <f>CONCATENATE("[",$S197,",",$W197,",",$AA197,"]")</f>
        <v>[36.9,31.8,25.7]</v>
      </c>
      <c r="AH197" t="str">
        <f>CONCATENATE("[",$T197,",",$X197,",",$AB197,"]")</f>
        <v>[13.4,12.3,9.8]</v>
      </c>
      <c r="AI197" t="str">
        <f>CONCATENATE("[",$U197,",",$Y197,",",$AC197,"]")</f>
        <v>[3.6,4.7,4.9]</v>
      </c>
      <c r="AJ197" t="s">
        <v>3</v>
      </c>
      <c r="AK197" t="str">
        <f t="shared" si="3"/>
        <v>CBSA29620: {name: 'LANSING-EAST LANSING, MI', data:[[46.2,51.3,59.6],[36.9,31.8,25.7],[13.4,12.3,9.8],[3.6,4.7,4.9]]},</v>
      </c>
    </row>
    <row r="198" spans="1:37">
      <c r="A198" t="s">
        <v>596</v>
      </c>
      <c r="B198" t="s">
        <v>204</v>
      </c>
      <c r="C198">
        <v>222</v>
      </c>
      <c r="D198">
        <v>680</v>
      </c>
      <c r="E198">
        <v>1</v>
      </c>
      <c r="F198">
        <v>100</v>
      </c>
      <c r="G198" s="2">
        <v>265</v>
      </c>
      <c r="H198" s="2">
        <v>839</v>
      </c>
      <c r="I198" s="2"/>
      <c r="J198" s="2">
        <v>113</v>
      </c>
      <c r="K198" s="2">
        <v>399</v>
      </c>
      <c r="L198" s="2">
        <v>953</v>
      </c>
      <c r="M198" s="2"/>
      <c r="N198" s="2">
        <v>107</v>
      </c>
      <c r="O198" s="3">
        <f>SUM(C198+D198+E198+F198)</f>
        <v>1003</v>
      </c>
      <c r="P198" s="3">
        <f>SUM($G198+$H198+$I198+$J198)</f>
        <v>1217</v>
      </c>
      <c r="Q198" s="3">
        <f>SUM(K198+L198+M198+N198)</f>
        <v>1459</v>
      </c>
      <c r="R198" s="5">
        <v>22.1</v>
      </c>
      <c r="S198" s="5">
        <v>67.8</v>
      </c>
      <c r="T198" s="5">
        <v>0.1</v>
      </c>
      <c r="U198" s="5">
        <v>10</v>
      </c>
      <c r="V198" s="5">
        <v>21.8</v>
      </c>
      <c r="W198" s="5">
        <v>68.900000000000006</v>
      </c>
      <c r="X198" s="5">
        <v>0</v>
      </c>
      <c r="Y198" s="5">
        <v>9.3000000000000007</v>
      </c>
      <c r="Z198" s="5">
        <v>27.3</v>
      </c>
      <c r="AA198" s="5">
        <v>65.3</v>
      </c>
      <c r="AB198" s="5">
        <v>0</v>
      </c>
      <c r="AC198" s="5">
        <v>7.3</v>
      </c>
      <c r="AD198" t="str">
        <f>SUBSTITUTE($B198,"'","&amp;apos;")</f>
        <v>LAREDO, TX</v>
      </c>
      <c r="AE198" t="str">
        <f>CONCATENATE("",$A198,": {name: '",$AD198,"', data:[")</f>
        <v>CBSA29700: {name: 'LAREDO, TX', data:[</v>
      </c>
      <c r="AF198" t="str">
        <f>CONCATENATE("[",$R198,",",$V198,",",$Z198,"]")</f>
        <v>[22.1,21.8,27.3]</v>
      </c>
      <c r="AG198" t="str">
        <f>CONCATENATE("[",$S198,",",$W198,",",$AA198,"]")</f>
        <v>[67.8,68.9,65.3]</v>
      </c>
      <c r="AH198" t="str">
        <f>CONCATENATE("[",$T198,",",$X198,",",$AB198,"]")</f>
        <v>[0.1,0,0]</v>
      </c>
      <c r="AI198" t="str">
        <f>CONCATENATE("[",$U198,",",$Y198,",",$AC198,"]")</f>
        <v>[10,9.3,7.3]</v>
      </c>
      <c r="AJ198" t="s">
        <v>3</v>
      </c>
      <c r="AK198" t="str">
        <f t="shared" si="3"/>
        <v>CBSA29700: {name: 'LAREDO, TX', data:[[22.1,21.8,27.3],[67.8,68.9,65.3],[0.1,0,0],[10,9.3,7.3]]},</v>
      </c>
    </row>
    <row r="199" spans="1:37">
      <c r="A199" t="s">
        <v>597</v>
      </c>
      <c r="B199" t="s">
        <v>205</v>
      </c>
      <c r="C199">
        <v>478</v>
      </c>
      <c r="D199">
        <v>501</v>
      </c>
      <c r="E199">
        <v>3</v>
      </c>
      <c r="F199">
        <v>192</v>
      </c>
      <c r="G199" s="2">
        <v>581</v>
      </c>
      <c r="H199" s="2">
        <v>552</v>
      </c>
      <c r="I199" s="2">
        <v>4</v>
      </c>
      <c r="J199" s="2">
        <v>189</v>
      </c>
      <c r="K199" s="2">
        <v>689</v>
      </c>
      <c r="L199" s="2">
        <v>475</v>
      </c>
      <c r="M199" s="2">
        <v>5</v>
      </c>
      <c r="N199" s="2">
        <v>241</v>
      </c>
      <c r="O199" s="3">
        <f>SUM(C199+D199+E199+F199)</f>
        <v>1174</v>
      </c>
      <c r="P199" s="3">
        <f>SUM($G199+$H199+$I199+$J199)</f>
        <v>1326</v>
      </c>
      <c r="Q199" s="3">
        <f>SUM(K199+L199+M199+N199)</f>
        <v>1410</v>
      </c>
      <c r="R199" s="5">
        <v>40.700000000000003</v>
      </c>
      <c r="S199" s="5">
        <v>42.7</v>
      </c>
      <c r="T199" s="5">
        <v>0.3</v>
      </c>
      <c r="U199" s="5">
        <v>16.399999999999999</v>
      </c>
      <c r="V199" s="5">
        <v>43.8</v>
      </c>
      <c r="W199" s="5">
        <v>41.6</v>
      </c>
      <c r="X199" s="5">
        <v>0.3</v>
      </c>
      <c r="Y199" s="5">
        <v>14.3</v>
      </c>
      <c r="Z199" s="5">
        <v>48.9</v>
      </c>
      <c r="AA199" s="5">
        <v>33.700000000000003</v>
      </c>
      <c r="AB199" s="5">
        <v>0.4</v>
      </c>
      <c r="AC199" s="5">
        <v>17.100000000000001</v>
      </c>
      <c r="AD199" t="str">
        <f>SUBSTITUTE($B199,"'","&amp;apos;")</f>
        <v>LAS CRUCES, NM</v>
      </c>
      <c r="AE199" t="str">
        <f>CONCATENATE("",$A199,": {name: '",$AD199,"', data:[")</f>
        <v>CBSA29740: {name: 'LAS CRUCES, NM', data:[</v>
      </c>
      <c r="AF199" t="str">
        <f>CONCATENATE("[",$R199,",",$V199,",",$Z199,"]")</f>
        <v>[40.7,43.8,48.9]</v>
      </c>
      <c r="AG199" t="str">
        <f>CONCATENATE("[",$S199,",",$W199,",",$AA199,"]")</f>
        <v>[42.7,41.6,33.7]</v>
      </c>
      <c r="AH199" t="str">
        <f>CONCATENATE("[",$T199,",",$X199,",",$AB199,"]")</f>
        <v>[0.3,0.3,0.4]</v>
      </c>
      <c r="AI199" t="str">
        <f>CONCATENATE("[",$U199,",",$Y199,",",$AC199,"]")</f>
        <v>[16.4,14.3,17.1]</v>
      </c>
      <c r="AJ199" t="s">
        <v>3</v>
      </c>
      <c r="AK199" t="str">
        <f t="shared" si="3"/>
        <v>CBSA29740: {name: 'LAS CRUCES, NM', data:[[40.7,43.8,48.9],[42.7,41.6,33.7],[0.3,0.3,0.4],[16.4,14.3,17.1]]},</v>
      </c>
    </row>
    <row r="200" spans="1:37">
      <c r="A200" t="s">
        <v>598</v>
      </c>
      <c r="B200" t="s">
        <v>206</v>
      </c>
      <c r="C200">
        <v>5050</v>
      </c>
      <c r="D200">
        <v>10058</v>
      </c>
      <c r="E200">
        <v>44</v>
      </c>
      <c r="F200">
        <v>2635</v>
      </c>
      <c r="G200" s="2">
        <v>5932</v>
      </c>
      <c r="H200" s="2">
        <v>8950</v>
      </c>
      <c r="I200" s="2">
        <v>34</v>
      </c>
      <c r="J200" s="2">
        <v>2537</v>
      </c>
      <c r="K200" s="2">
        <v>8160</v>
      </c>
      <c r="L200" s="2">
        <v>7697</v>
      </c>
      <c r="M200" s="2">
        <v>61</v>
      </c>
      <c r="N200" s="2">
        <v>2765</v>
      </c>
      <c r="O200" s="3">
        <f>SUM(C200+D200+E200+F200)</f>
        <v>17787</v>
      </c>
      <c r="P200" s="3">
        <f>SUM($G200+$H200+$I200+$J200)</f>
        <v>17453</v>
      </c>
      <c r="Q200" s="3">
        <f>SUM(K200+L200+M200+N200)</f>
        <v>18683</v>
      </c>
      <c r="R200" s="5">
        <v>28.4</v>
      </c>
      <c r="S200" s="5">
        <v>56.5</v>
      </c>
      <c r="T200" s="5">
        <v>0.2</v>
      </c>
      <c r="U200" s="5">
        <v>14.8</v>
      </c>
      <c r="V200" s="5">
        <v>34</v>
      </c>
      <c r="W200" s="5">
        <v>51.3</v>
      </c>
      <c r="X200" s="5">
        <v>0.2</v>
      </c>
      <c r="Y200" s="5">
        <v>14.5</v>
      </c>
      <c r="Z200" s="5">
        <v>43.7</v>
      </c>
      <c r="AA200" s="5">
        <v>41.2</v>
      </c>
      <c r="AB200" s="5">
        <v>0.3</v>
      </c>
      <c r="AC200" s="5">
        <v>14.8</v>
      </c>
      <c r="AD200" t="str">
        <f>SUBSTITUTE($B200,"'","&amp;apos;")</f>
        <v>LAS VEGAS-PARADISE, NV</v>
      </c>
      <c r="AE200" t="str">
        <f>CONCATENATE("",$A200,": {name: '",$AD200,"', data:[")</f>
        <v>CBSA29820: {name: 'LAS VEGAS-PARADISE, NV', data:[</v>
      </c>
      <c r="AF200" t="str">
        <f>CONCATENATE("[",$R200,",",$V200,",",$Z200,"]")</f>
        <v>[28.4,34,43.7]</v>
      </c>
      <c r="AG200" t="str">
        <f>CONCATENATE("[",$S200,",",$W200,",",$AA200,"]")</f>
        <v>[56.5,51.3,41.2]</v>
      </c>
      <c r="AH200" t="str">
        <f>CONCATENATE("[",$T200,",",$X200,",",$AB200,"]")</f>
        <v>[0.2,0.2,0.3]</v>
      </c>
      <c r="AI200" t="str">
        <f>CONCATENATE("[",$U200,",",$Y200,",",$AC200,"]")</f>
        <v>[14.8,14.5,14.8]</v>
      </c>
      <c r="AJ200" t="s">
        <v>3</v>
      </c>
      <c r="AK200" t="str">
        <f t="shared" si="3"/>
        <v>CBSA29820: {name: 'LAS VEGAS-PARADISE, NV', data:[[28.4,34,43.7],[56.5,51.3,41.2],[0.2,0.2,0.3],[14.8,14.5,14.8]]},</v>
      </c>
    </row>
    <row r="201" spans="1:37">
      <c r="A201" t="s">
        <v>599</v>
      </c>
      <c r="B201" t="s">
        <v>207</v>
      </c>
      <c r="C201">
        <v>520</v>
      </c>
      <c r="D201">
        <v>190</v>
      </c>
      <c r="E201">
        <v>27</v>
      </c>
      <c r="F201">
        <v>52</v>
      </c>
      <c r="G201" s="2">
        <v>629</v>
      </c>
      <c r="H201" s="2">
        <v>205</v>
      </c>
      <c r="I201" s="2">
        <v>28</v>
      </c>
      <c r="J201" s="2">
        <v>54</v>
      </c>
      <c r="K201" s="2">
        <v>798</v>
      </c>
      <c r="L201" s="2">
        <v>182</v>
      </c>
      <c r="M201" s="2">
        <v>38</v>
      </c>
      <c r="N201" s="2">
        <v>74</v>
      </c>
      <c r="O201" s="3">
        <f>SUM(C201+D201+E201+F201)</f>
        <v>789</v>
      </c>
      <c r="P201" s="3">
        <f>SUM($G201+$H201+$I201+$J201)</f>
        <v>916</v>
      </c>
      <c r="Q201" s="3">
        <f>SUM(K201+L201+M201+N201)</f>
        <v>1092</v>
      </c>
      <c r="R201" s="5">
        <v>65.900000000000006</v>
      </c>
      <c r="S201" s="5">
        <v>24.1</v>
      </c>
      <c r="T201" s="5">
        <v>3.4</v>
      </c>
      <c r="U201" s="5">
        <v>6.6</v>
      </c>
      <c r="V201" s="5">
        <v>68.7</v>
      </c>
      <c r="W201" s="5">
        <v>22.4</v>
      </c>
      <c r="X201" s="5">
        <v>3.1</v>
      </c>
      <c r="Y201" s="5">
        <v>5.9</v>
      </c>
      <c r="Z201" s="5">
        <v>73.099999999999994</v>
      </c>
      <c r="AA201" s="5">
        <v>16.7</v>
      </c>
      <c r="AB201" s="5">
        <v>3.5</v>
      </c>
      <c r="AC201" s="5">
        <v>6.8</v>
      </c>
      <c r="AD201" t="str">
        <f>SUBSTITUTE($B201,"'","&amp;apos;")</f>
        <v>LAWRENCE, KS</v>
      </c>
      <c r="AE201" t="str">
        <f>CONCATENATE("",$A201,": {name: '",$AD201,"', data:[")</f>
        <v>CBSA29940: {name: 'LAWRENCE, KS', data:[</v>
      </c>
      <c r="AF201" t="str">
        <f>CONCATENATE("[",$R201,",",$V201,",",$Z201,"]")</f>
        <v>[65.9,68.7,73.1]</v>
      </c>
      <c r="AG201" t="str">
        <f>CONCATENATE("[",$S201,",",$W201,",",$AA201,"]")</f>
        <v>[24.1,22.4,16.7]</v>
      </c>
      <c r="AH201" t="str">
        <f>CONCATENATE("[",$T201,",",$X201,",",$AB201,"]")</f>
        <v>[3.4,3.1,3.5]</v>
      </c>
      <c r="AI201" t="str">
        <f>CONCATENATE("[",$U201,",",$Y201,",",$AC201,"]")</f>
        <v>[6.6,5.9,6.8]</v>
      </c>
      <c r="AJ201" t="s">
        <v>3</v>
      </c>
      <c r="AK201" t="str">
        <f t="shared" si="3"/>
        <v>CBSA29940: {name: 'LAWRENCE, KS', data:[[65.9,68.7,73.1],[24.1,22.4,16.7],[3.4,3.1,3.5],[6.6,5.9,6.8]]},</v>
      </c>
    </row>
    <row r="202" spans="1:37">
      <c r="A202" t="s">
        <v>600</v>
      </c>
      <c r="B202" t="s">
        <v>208</v>
      </c>
      <c r="C202">
        <v>198</v>
      </c>
      <c r="D202">
        <v>270</v>
      </c>
      <c r="E202">
        <v>27</v>
      </c>
      <c r="F202">
        <v>599</v>
      </c>
      <c r="G202" s="2">
        <v>257</v>
      </c>
      <c r="H202" s="2">
        <v>287</v>
      </c>
      <c r="I202" s="2">
        <v>30</v>
      </c>
      <c r="J202" s="2">
        <v>544</v>
      </c>
      <c r="K202" s="2">
        <v>287</v>
      </c>
      <c r="L202" s="2">
        <v>182</v>
      </c>
      <c r="M202" s="2">
        <v>28</v>
      </c>
      <c r="N202" s="2">
        <v>526</v>
      </c>
      <c r="O202" s="3">
        <f>SUM(C202+D202+E202+F202)</f>
        <v>1094</v>
      </c>
      <c r="P202" s="3">
        <f>SUM($G202+$H202+$I202+$J202)</f>
        <v>1118</v>
      </c>
      <c r="Q202" s="3">
        <f>SUM(K202+L202+M202+N202)</f>
        <v>1023</v>
      </c>
      <c r="R202" s="5">
        <v>18.100000000000001</v>
      </c>
      <c r="S202" s="5">
        <v>24.7</v>
      </c>
      <c r="T202" s="5">
        <v>2.5</v>
      </c>
      <c r="U202" s="5">
        <v>54.8</v>
      </c>
      <c r="V202" s="5">
        <v>23</v>
      </c>
      <c r="W202" s="5">
        <v>25.7</v>
      </c>
      <c r="X202" s="5">
        <v>2.7</v>
      </c>
      <c r="Y202" s="5">
        <v>48.7</v>
      </c>
      <c r="Z202" s="5">
        <v>28.1</v>
      </c>
      <c r="AA202" s="5">
        <v>17.8</v>
      </c>
      <c r="AB202" s="5">
        <v>2.7</v>
      </c>
      <c r="AC202" s="5">
        <v>51.4</v>
      </c>
      <c r="AD202" t="str">
        <f>SUBSTITUTE($B202,"'","&amp;apos;")</f>
        <v>LAWTON, OK</v>
      </c>
      <c r="AE202" t="str">
        <f>CONCATENATE("",$A202,": {name: '",$AD202,"', data:[")</f>
        <v>CBSA30020: {name: 'LAWTON, OK', data:[</v>
      </c>
      <c r="AF202" t="str">
        <f>CONCATENATE("[",$R202,",",$V202,",",$Z202,"]")</f>
        <v>[18.1,23,28.1]</v>
      </c>
      <c r="AG202" t="str">
        <f>CONCATENATE("[",$S202,",",$W202,",",$AA202,"]")</f>
        <v>[24.7,25.7,17.8]</v>
      </c>
      <c r="AH202" t="str">
        <f>CONCATENATE("[",$T202,",",$X202,",",$AB202,"]")</f>
        <v>[2.5,2.7,2.7]</v>
      </c>
      <c r="AI202" t="str">
        <f>CONCATENATE("[",$U202,",",$Y202,",",$AC202,"]")</f>
        <v>[54.8,48.7,51.4]</v>
      </c>
      <c r="AJ202" t="s">
        <v>3</v>
      </c>
      <c r="AK202" t="str">
        <f t="shared" si="3"/>
        <v>CBSA30020: {name: 'LAWTON, OK', data:[[18.1,23,28.1],[24.7,25.7,17.8],[2.5,2.7,2.7],[54.8,48.7,51.4]]},</v>
      </c>
    </row>
    <row r="203" spans="1:37">
      <c r="A203" t="s">
        <v>601</v>
      </c>
      <c r="B203" t="s">
        <v>209</v>
      </c>
      <c r="C203">
        <v>514</v>
      </c>
      <c r="D203">
        <v>241</v>
      </c>
      <c r="E203">
        <v>88</v>
      </c>
      <c r="F203">
        <v>92</v>
      </c>
      <c r="G203" s="2">
        <v>563</v>
      </c>
      <c r="H203" s="2">
        <v>243</v>
      </c>
      <c r="I203" s="2">
        <v>116</v>
      </c>
      <c r="J203" s="2">
        <v>93</v>
      </c>
      <c r="K203" s="2">
        <v>715</v>
      </c>
      <c r="L203" s="2">
        <v>171</v>
      </c>
      <c r="M203" s="2">
        <v>98</v>
      </c>
      <c r="N203" s="2">
        <v>88</v>
      </c>
      <c r="O203" s="3">
        <f>SUM(C203+D203+E203+F203)</f>
        <v>935</v>
      </c>
      <c r="P203" s="3">
        <f>SUM($G203+$H203+$I203+$J203)</f>
        <v>1015</v>
      </c>
      <c r="Q203" s="3">
        <f>SUM(K203+L203+M203+N203)</f>
        <v>1072</v>
      </c>
      <c r="R203" s="5">
        <v>55</v>
      </c>
      <c r="S203" s="5">
        <v>25.8</v>
      </c>
      <c r="T203" s="5">
        <v>9.4</v>
      </c>
      <c r="U203" s="5">
        <v>9.8000000000000007</v>
      </c>
      <c r="V203" s="5">
        <v>55.5</v>
      </c>
      <c r="W203" s="5">
        <v>23.9</v>
      </c>
      <c r="X203" s="5">
        <v>11.4</v>
      </c>
      <c r="Y203" s="5">
        <v>9.1999999999999993</v>
      </c>
      <c r="Z203" s="5">
        <v>66.7</v>
      </c>
      <c r="AA203" s="5">
        <v>16</v>
      </c>
      <c r="AB203" s="5">
        <v>9.1</v>
      </c>
      <c r="AC203" s="5">
        <v>8.1999999999999993</v>
      </c>
      <c r="AD203" t="str">
        <f>SUBSTITUTE($B203,"'","&amp;apos;")</f>
        <v>LEBANON, PA</v>
      </c>
      <c r="AE203" t="str">
        <f>CONCATENATE("",$A203,": {name: '",$AD203,"', data:[")</f>
        <v>CBSA30140: {name: 'LEBANON, PA', data:[</v>
      </c>
      <c r="AF203" t="str">
        <f>CONCATENATE("[",$R203,",",$V203,",",$Z203,"]")</f>
        <v>[55,55.5,66.7]</v>
      </c>
      <c r="AG203" t="str">
        <f>CONCATENATE("[",$S203,",",$W203,",",$AA203,"]")</f>
        <v>[25.8,23.9,16]</v>
      </c>
      <c r="AH203" t="str">
        <f>CONCATENATE("[",$T203,",",$X203,",",$AB203,"]")</f>
        <v>[9.4,11.4,9.1]</v>
      </c>
      <c r="AI203" t="str">
        <f>CONCATENATE("[",$U203,",",$Y203,",",$AC203,"]")</f>
        <v>[9.8,9.2,8.2]</v>
      </c>
      <c r="AJ203" t="s">
        <v>3</v>
      </c>
      <c r="AK203" t="str">
        <f t="shared" si="3"/>
        <v>CBSA30140: {name: 'LEBANON, PA', data:[[55,55.5,66.7],[25.8,23.9,16],[9.4,11.4,9.1],[9.8,9.2,8.2]]},</v>
      </c>
    </row>
    <row r="204" spans="1:37">
      <c r="A204" t="s">
        <v>602</v>
      </c>
      <c r="B204" t="s">
        <v>210</v>
      </c>
      <c r="C204">
        <v>238</v>
      </c>
      <c r="D204">
        <v>159</v>
      </c>
      <c r="F204">
        <v>41</v>
      </c>
      <c r="G204" s="2">
        <v>253</v>
      </c>
      <c r="H204" s="2">
        <v>169</v>
      </c>
      <c r="I204" s="2">
        <v>2</v>
      </c>
      <c r="J204" s="2">
        <v>58</v>
      </c>
      <c r="K204" s="2">
        <v>378</v>
      </c>
      <c r="L204" s="2">
        <v>162</v>
      </c>
      <c r="M204" s="2"/>
      <c r="N204" s="2">
        <v>73</v>
      </c>
      <c r="O204" s="3">
        <f>SUM(C204+D204+E204+F204)</f>
        <v>438</v>
      </c>
      <c r="P204" s="3">
        <f>SUM($G204+$H204+$I204+$J204)</f>
        <v>482</v>
      </c>
      <c r="Q204" s="3">
        <f>SUM(K204+L204+M204+N204)</f>
        <v>613</v>
      </c>
      <c r="R204" s="5">
        <v>54.3</v>
      </c>
      <c r="S204" s="5">
        <v>36.299999999999997</v>
      </c>
      <c r="T204" s="5">
        <v>0</v>
      </c>
      <c r="U204" s="5">
        <v>9.4</v>
      </c>
      <c r="V204" s="5">
        <v>52.5</v>
      </c>
      <c r="W204" s="5">
        <v>35.1</v>
      </c>
      <c r="X204" s="5">
        <v>0.4</v>
      </c>
      <c r="Y204" s="5">
        <v>12</v>
      </c>
      <c r="Z204" s="5">
        <v>61.7</v>
      </c>
      <c r="AA204" s="5">
        <v>26.4</v>
      </c>
      <c r="AB204" s="5">
        <v>0</v>
      </c>
      <c r="AC204" s="5">
        <v>11.9</v>
      </c>
      <c r="AD204" t="str">
        <f>SUBSTITUTE($B204,"'","&amp;apos;")</f>
        <v>LEWISTON, ID-WA</v>
      </c>
      <c r="AE204" t="str">
        <f>CONCATENATE("",$A204,": {name: '",$AD204,"', data:[")</f>
        <v>CBSA30300: {name: 'LEWISTON, ID-WA', data:[</v>
      </c>
      <c r="AF204" t="str">
        <f>CONCATENATE("[",$R204,",",$V204,",",$Z204,"]")</f>
        <v>[54.3,52.5,61.7]</v>
      </c>
      <c r="AG204" t="str">
        <f>CONCATENATE("[",$S204,",",$W204,",",$AA204,"]")</f>
        <v>[36.3,35.1,26.4]</v>
      </c>
      <c r="AH204" t="str">
        <f>CONCATENATE("[",$T204,",",$X204,",",$AB204,"]")</f>
        <v>[0,0.4,0]</v>
      </c>
      <c r="AI204" t="str">
        <f>CONCATENATE("[",$U204,",",$Y204,",",$AC204,"]")</f>
        <v>[9.4,12,11.9]</v>
      </c>
      <c r="AJ204" t="s">
        <v>3</v>
      </c>
      <c r="AK204" t="str">
        <f t="shared" si="3"/>
        <v>CBSA30300: {name: 'LEWISTON, ID-WA', data:[[54.3,52.5,61.7],[36.3,35.1,26.4],[0,0.4,0],[9.4,12,11.9]]},</v>
      </c>
    </row>
    <row r="205" spans="1:37">
      <c r="A205" t="s">
        <v>603</v>
      </c>
      <c r="B205" t="s">
        <v>211</v>
      </c>
      <c r="C205">
        <v>216</v>
      </c>
      <c r="D205">
        <v>283</v>
      </c>
      <c r="E205">
        <v>93</v>
      </c>
      <c r="F205">
        <v>47</v>
      </c>
      <c r="G205" s="2">
        <v>281</v>
      </c>
      <c r="H205" s="2">
        <v>260</v>
      </c>
      <c r="I205" s="2">
        <v>111</v>
      </c>
      <c r="J205" s="2">
        <v>63</v>
      </c>
      <c r="K205" s="2">
        <v>380</v>
      </c>
      <c r="L205" s="2">
        <v>165</v>
      </c>
      <c r="M205" s="2">
        <v>215</v>
      </c>
      <c r="N205" s="2">
        <v>81</v>
      </c>
      <c r="O205" s="3">
        <f>SUM(C205+D205+E205+F205)</f>
        <v>639</v>
      </c>
      <c r="P205" s="3">
        <f>SUM($G205+$H205+$I205+$J205)</f>
        <v>715</v>
      </c>
      <c r="Q205" s="3">
        <f>SUM(K205+L205+M205+N205)</f>
        <v>841</v>
      </c>
      <c r="R205" s="5">
        <v>33.799999999999997</v>
      </c>
      <c r="S205" s="5">
        <v>44.3</v>
      </c>
      <c r="T205" s="5">
        <v>14.6</v>
      </c>
      <c r="U205" s="5">
        <v>7.4</v>
      </c>
      <c r="V205" s="5">
        <v>39.299999999999997</v>
      </c>
      <c r="W205" s="5">
        <v>36.4</v>
      </c>
      <c r="X205" s="5">
        <v>15.5</v>
      </c>
      <c r="Y205" s="5">
        <v>8.8000000000000007</v>
      </c>
      <c r="Z205" s="5">
        <v>45.2</v>
      </c>
      <c r="AA205" s="5">
        <v>19.600000000000001</v>
      </c>
      <c r="AB205" s="5">
        <v>25.6</v>
      </c>
      <c r="AC205" s="5">
        <v>9.6</v>
      </c>
      <c r="AD205" t="str">
        <f>SUBSTITUTE($B205,"'","&amp;apos;")</f>
        <v>LEWISTON-AUBURN, ME</v>
      </c>
      <c r="AE205" t="str">
        <f>CONCATENATE("",$A205,": {name: '",$AD205,"', data:[")</f>
        <v>CBSA30340: {name: 'LEWISTON-AUBURN, ME', data:[</v>
      </c>
      <c r="AF205" t="str">
        <f>CONCATENATE("[",$R205,",",$V205,",",$Z205,"]")</f>
        <v>[33.8,39.3,45.2]</v>
      </c>
      <c r="AG205" t="str">
        <f>CONCATENATE("[",$S205,",",$W205,",",$AA205,"]")</f>
        <v>[44.3,36.4,19.6]</v>
      </c>
      <c r="AH205" t="str">
        <f>CONCATENATE("[",$T205,",",$X205,",",$AB205,"]")</f>
        <v>[14.6,15.5,25.6]</v>
      </c>
      <c r="AI205" t="str">
        <f>CONCATENATE("[",$U205,",",$Y205,",",$AC205,"]")</f>
        <v>[7.4,8.8,9.6]</v>
      </c>
      <c r="AJ205" t="s">
        <v>3</v>
      </c>
      <c r="AK205" t="str">
        <f t="shared" si="3"/>
        <v>CBSA30340: {name: 'LEWISTON-AUBURN, ME', data:[[33.8,39.3,45.2],[44.3,36.4,19.6],[14.6,15.5,25.6],[7.4,8.8,9.6]]},</v>
      </c>
    </row>
    <row r="206" spans="1:37">
      <c r="A206" t="s">
        <v>604</v>
      </c>
      <c r="B206" t="s">
        <v>212</v>
      </c>
      <c r="C206">
        <v>2132</v>
      </c>
      <c r="D206">
        <v>1160</v>
      </c>
      <c r="E206">
        <v>281</v>
      </c>
      <c r="F206">
        <v>256</v>
      </c>
      <c r="G206" s="2">
        <v>2755</v>
      </c>
      <c r="H206" s="2">
        <v>1256</v>
      </c>
      <c r="I206" s="2">
        <v>344</v>
      </c>
      <c r="J206" s="2">
        <v>296</v>
      </c>
      <c r="K206" s="2">
        <v>3542</v>
      </c>
      <c r="L206" s="2">
        <v>1164</v>
      </c>
      <c r="M206" s="2">
        <v>399</v>
      </c>
      <c r="N206" s="2">
        <v>391</v>
      </c>
      <c r="O206" s="3">
        <f>SUM(C206+D206+E206+F206)</f>
        <v>3829</v>
      </c>
      <c r="P206" s="3">
        <f>SUM($G206+$H206+$I206+$J206)</f>
        <v>4651</v>
      </c>
      <c r="Q206" s="3">
        <f>SUM(K206+L206+M206+N206)</f>
        <v>5496</v>
      </c>
      <c r="R206" s="5">
        <v>55.7</v>
      </c>
      <c r="S206" s="5">
        <v>30.3</v>
      </c>
      <c r="T206" s="5">
        <v>7.3</v>
      </c>
      <c r="U206" s="5">
        <v>6.7</v>
      </c>
      <c r="V206" s="5">
        <v>59.2</v>
      </c>
      <c r="W206" s="5">
        <v>27</v>
      </c>
      <c r="X206" s="5">
        <v>7.4</v>
      </c>
      <c r="Y206" s="5">
        <v>6.4</v>
      </c>
      <c r="Z206" s="5">
        <v>64.400000000000006</v>
      </c>
      <c r="AA206" s="5">
        <v>21.2</v>
      </c>
      <c r="AB206" s="5">
        <v>7.3</v>
      </c>
      <c r="AC206" s="5">
        <v>7.1</v>
      </c>
      <c r="AD206" t="str">
        <f>SUBSTITUTE($B206,"'","&amp;apos;")</f>
        <v>LEXINGTON-FAYETTE, KY</v>
      </c>
      <c r="AE206" t="str">
        <f>CONCATENATE("",$A206,": {name: '",$AD206,"', data:[")</f>
        <v>CBSA30460: {name: 'LEXINGTON-FAYETTE, KY', data:[</v>
      </c>
      <c r="AF206" t="str">
        <f>CONCATENATE("[",$R206,",",$V206,",",$Z206,"]")</f>
        <v>[55.7,59.2,64.4]</v>
      </c>
      <c r="AG206" t="str">
        <f>CONCATENATE("[",$S206,",",$W206,",",$AA206,"]")</f>
        <v>[30.3,27,21.2]</v>
      </c>
      <c r="AH206" t="str">
        <f>CONCATENATE("[",$T206,",",$X206,",",$AB206,"]")</f>
        <v>[7.3,7.4,7.3]</v>
      </c>
      <c r="AI206" t="str">
        <f>CONCATENATE("[",$U206,",",$Y206,",",$AC206,"]")</f>
        <v>[6.7,6.4,7.1]</v>
      </c>
      <c r="AJ206" t="s">
        <v>3</v>
      </c>
      <c r="AK206" t="str">
        <f t="shared" si="3"/>
        <v>CBSA30460: {name: 'LEXINGTON-FAYETTE, KY', data:[[55.7,59.2,64.4],[30.3,27,21.2],[7.3,7.4,7.3],[6.7,6.4,7.1]]},</v>
      </c>
    </row>
    <row r="207" spans="1:37">
      <c r="A207" t="s">
        <v>605</v>
      </c>
      <c r="B207" t="s">
        <v>213</v>
      </c>
      <c r="C207">
        <v>347</v>
      </c>
      <c r="D207">
        <v>120</v>
      </c>
      <c r="E207">
        <v>56</v>
      </c>
      <c r="F207">
        <v>29</v>
      </c>
      <c r="G207" s="2">
        <v>407</v>
      </c>
      <c r="H207" s="2">
        <v>136</v>
      </c>
      <c r="I207" s="2">
        <v>41</v>
      </c>
      <c r="J207" s="2">
        <v>30</v>
      </c>
      <c r="K207" s="2">
        <v>502</v>
      </c>
      <c r="L207" s="2">
        <v>116</v>
      </c>
      <c r="M207" s="2">
        <v>54</v>
      </c>
      <c r="N207" s="2">
        <v>42</v>
      </c>
      <c r="O207" s="3">
        <f>SUM(C207+D207+E207+F207)</f>
        <v>552</v>
      </c>
      <c r="P207" s="3">
        <f>SUM($G207+$H207+$I207+$J207)</f>
        <v>614</v>
      </c>
      <c r="Q207" s="3">
        <f>SUM(K207+L207+M207+N207)</f>
        <v>714</v>
      </c>
      <c r="R207" s="5">
        <v>62.9</v>
      </c>
      <c r="S207" s="5">
        <v>21.7</v>
      </c>
      <c r="T207" s="5">
        <v>10.1</v>
      </c>
      <c r="U207" s="5">
        <v>5.3</v>
      </c>
      <c r="V207" s="5">
        <v>66.3</v>
      </c>
      <c r="W207" s="5">
        <v>22.1</v>
      </c>
      <c r="X207" s="5">
        <v>6.7</v>
      </c>
      <c r="Y207" s="5">
        <v>4.9000000000000004</v>
      </c>
      <c r="Z207" s="5">
        <v>70.3</v>
      </c>
      <c r="AA207" s="5">
        <v>16.2</v>
      </c>
      <c r="AB207" s="5">
        <v>7.6</v>
      </c>
      <c r="AC207" s="5">
        <v>5.9</v>
      </c>
      <c r="AD207" t="str">
        <f>SUBSTITUTE($B207,"'","&amp;apos;")</f>
        <v>LIMA, OH</v>
      </c>
      <c r="AE207" t="str">
        <f>CONCATENATE("",$A207,": {name: '",$AD207,"', data:[")</f>
        <v>CBSA30620: {name: 'LIMA, OH', data:[</v>
      </c>
      <c r="AF207" t="str">
        <f>CONCATENATE("[",$R207,",",$V207,",",$Z207,"]")</f>
        <v>[62.9,66.3,70.3]</v>
      </c>
      <c r="AG207" t="str">
        <f>CONCATENATE("[",$S207,",",$W207,",",$AA207,"]")</f>
        <v>[21.7,22.1,16.2]</v>
      </c>
      <c r="AH207" t="str">
        <f>CONCATENATE("[",$T207,",",$X207,",",$AB207,"]")</f>
        <v>[10.1,6.7,7.6]</v>
      </c>
      <c r="AI207" t="str">
        <f>CONCATENATE("[",$U207,",",$Y207,",",$AC207,"]")</f>
        <v>[5.3,4.9,5.9]</v>
      </c>
      <c r="AJ207" t="s">
        <v>3</v>
      </c>
      <c r="AK207" t="str">
        <f t="shared" si="3"/>
        <v>CBSA30620: {name: 'LIMA, OH', data:[[62.9,66.3,70.3],[21.7,22.1,16.2],[10.1,6.7,7.6],[5.3,4.9,5.9]]},</v>
      </c>
    </row>
    <row r="208" spans="1:37">
      <c r="A208" t="s">
        <v>606</v>
      </c>
      <c r="B208" t="s">
        <v>214</v>
      </c>
      <c r="C208">
        <v>1466</v>
      </c>
      <c r="D208">
        <v>975</v>
      </c>
      <c r="E208">
        <v>52</v>
      </c>
      <c r="F208">
        <v>197</v>
      </c>
      <c r="G208" s="2">
        <v>1980</v>
      </c>
      <c r="H208" s="2">
        <v>987</v>
      </c>
      <c r="I208" s="2">
        <v>45</v>
      </c>
      <c r="J208" s="2">
        <v>267</v>
      </c>
      <c r="K208" s="2">
        <v>2561</v>
      </c>
      <c r="L208" s="2">
        <v>825</v>
      </c>
      <c r="M208" s="2">
        <v>66</v>
      </c>
      <c r="N208" s="2">
        <v>283</v>
      </c>
      <c r="O208" s="3">
        <f>SUM(C208+D208+E208+F208)</f>
        <v>2690</v>
      </c>
      <c r="P208" s="3">
        <f>SUM($G208+$H208+$I208+$J208)</f>
        <v>3279</v>
      </c>
      <c r="Q208" s="3">
        <f>SUM(K208+L208+M208+N208)</f>
        <v>3735</v>
      </c>
      <c r="R208" s="5">
        <v>54.5</v>
      </c>
      <c r="S208" s="5">
        <v>36.200000000000003</v>
      </c>
      <c r="T208" s="5">
        <v>1.9</v>
      </c>
      <c r="U208" s="5">
        <v>7.3</v>
      </c>
      <c r="V208" s="5">
        <v>60.4</v>
      </c>
      <c r="W208" s="5">
        <v>30.1</v>
      </c>
      <c r="X208" s="5">
        <v>1.4</v>
      </c>
      <c r="Y208" s="5">
        <v>8.1</v>
      </c>
      <c r="Z208" s="5">
        <v>68.599999999999994</v>
      </c>
      <c r="AA208" s="5">
        <v>22.1</v>
      </c>
      <c r="AB208" s="5">
        <v>1.8</v>
      </c>
      <c r="AC208" s="5">
        <v>7.6</v>
      </c>
      <c r="AD208" t="str">
        <f>SUBSTITUTE($B208,"'","&amp;apos;")</f>
        <v>LINCOLN, NE</v>
      </c>
      <c r="AE208" t="str">
        <f>CONCATENATE("",$A208,": {name: '",$AD208,"', data:[")</f>
        <v>CBSA30700: {name: 'LINCOLN, NE', data:[</v>
      </c>
      <c r="AF208" t="str">
        <f>CONCATENATE("[",$R208,",",$V208,",",$Z208,"]")</f>
        <v>[54.5,60.4,68.6]</v>
      </c>
      <c r="AG208" t="str">
        <f>CONCATENATE("[",$S208,",",$W208,",",$AA208,"]")</f>
        <v>[36.2,30.1,22.1]</v>
      </c>
      <c r="AH208" t="str">
        <f>CONCATENATE("[",$T208,",",$X208,",",$AB208,"]")</f>
        <v>[1.9,1.4,1.8]</v>
      </c>
      <c r="AI208" t="str">
        <f>CONCATENATE("[",$U208,",",$Y208,",",$AC208,"]")</f>
        <v>[7.3,8.1,7.6]</v>
      </c>
      <c r="AJ208" t="s">
        <v>3</v>
      </c>
      <c r="AK208" t="str">
        <f t="shared" si="3"/>
        <v>CBSA30700: {name: 'LINCOLN, NE', data:[[54.5,60.4,68.6],[36.2,30.1,22.1],[1.9,1.4,1.8],[7.3,8.1,7.6]]},</v>
      </c>
    </row>
    <row r="209" spans="1:37">
      <c r="A209" t="s">
        <v>607</v>
      </c>
      <c r="B209" t="s">
        <v>215</v>
      </c>
      <c r="C209">
        <v>2521</v>
      </c>
      <c r="D209">
        <v>2260</v>
      </c>
      <c r="E209">
        <v>786</v>
      </c>
      <c r="F209">
        <v>948</v>
      </c>
      <c r="G209" s="2">
        <v>3159</v>
      </c>
      <c r="H209" s="2">
        <v>2102</v>
      </c>
      <c r="I209" s="2">
        <v>901</v>
      </c>
      <c r="J209" s="2">
        <v>1035</v>
      </c>
      <c r="K209" s="2">
        <v>3883</v>
      </c>
      <c r="L209" s="2">
        <v>1825</v>
      </c>
      <c r="M209" s="2">
        <v>841</v>
      </c>
      <c r="N209" s="2">
        <v>1093</v>
      </c>
      <c r="O209" s="3">
        <f>SUM(C209+D209+E209+F209)</f>
        <v>6515</v>
      </c>
      <c r="P209" s="3">
        <f>SUM($G209+$H209+$I209+$J209)</f>
        <v>7197</v>
      </c>
      <c r="Q209" s="3">
        <f>SUM(K209+L209+M209+N209)</f>
        <v>7642</v>
      </c>
      <c r="R209" s="5">
        <v>38.700000000000003</v>
      </c>
      <c r="S209" s="5">
        <v>34.700000000000003</v>
      </c>
      <c r="T209" s="5">
        <v>12.1</v>
      </c>
      <c r="U209" s="5">
        <v>14.6</v>
      </c>
      <c r="V209" s="5">
        <v>43.9</v>
      </c>
      <c r="W209" s="5">
        <v>29.2</v>
      </c>
      <c r="X209" s="5">
        <v>12.5</v>
      </c>
      <c r="Y209" s="5">
        <v>14.4</v>
      </c>
      <c r="Z209" s="5">
        <v>50.8</v>
      </c>
      <c r="AA209" s="5">
        <v>23.9</v>
      </c>
      <c r="AB209" s="5">
        <v>11</v>
      </c>
      <c r="AC209" s="5">
        <v>14.3</v>
      </c>
      <c r="AD209" t="str">
        <f>SUBSTITUTE($B209,"'","&amp;apos;")</f>
        <v>LITTLE ROCK-NORTH LITTLE ROCK-CONWAY, AR</v>
      </c>
      <c r="AE209" t="str">
        <f>CONCATENATE("",$A209,": {name: '",$AD209,"', data:[")</f>
        <v>CBSA30780: {name: 'LITTLE ROCK-NORTH LITTLE ROCK-CONWAY, AR', data:[</v>
      </c>
      <c r="AF209" t="str">
        <f>CONCATENATE("[",$R209,",",$V209,",",$Z209,"]")</f>
        <v>[38.7,43.9,50.8]</v>
      </c>
      <c r="AG209" t="str">
        <f>CONCATENATE("[",$S209,",",$W209,",",$AA209,"]")</f>
        <v>[34.7,29.2,23.9]</v>
      </c>
      <c r="AH209" t="str">
        <f>CONCATENATE("[",$T209,",",$X209,",",$AB209,"]")</f>
        <v>[12.1,12.5,11]</v>
      </c>
      <c r="AI209" t="str">
        <f>CONCATENATE("[",$U209,",",$Y209,",",$AC209,"]")</f>
        <v>[14.6,14.4,14.3]</v>
      </c>
      <c r="AJ209" t="s">
        <v>3</v>
      </c>
      <c r="AK209" t="str">
        <f t="shared" si="3"/>
        <v>CBSA30780: {name: 'LITTLE ROCK-NORTH LITTLE ROCK-CONWAY, AR', data:[[38.7,43.9,50.8],[34.7,29.2,23.9],[12.1,12.5,11],[14.6,14.4,14.3]]},</v>
      </c>
    </row>
    <row r="210" spans="1:37">
      <c r="A210" t="s">
        <v>608</v>
      </c>
      <c r="B210" t="s">
        <v>216</v>
      </c>
      <c r="C210">
        <v>414</v>
      </c>
      <c r="D210">
        <v>295</v>
      </c>
      <c r="E210">
        <v>230</v>
      </c>
      <c r="F210">
        <v>31</v>
      </c>
      <c r="G210" s="2">
        <v>471</v>
      </c>
      <c r="H210" s="2">
        <v>302</v>
      </c>
      <c r="I210" s="2">
        <v>235</v>
      </c>
      <c r="J210" s="2">
        <v>74</v>
      </c>
      <c r="K210" s="2">
        <v>653</v>
      </c>
      <c r="L210" s="2">
        <v>242</v>
      </c>
      <c r="M210" s="2">
        <v>247</v>
      </c>
      <c r="N210" s="2">
        <v>68</v>
      </c>
      <c r="O210" s="3">
        <f>SUM(C210+D210+E210+F210)</f>
        <v>970</v>
      </c>
      <c r="P210" s="3">
        <f>SUM($G210+$H210+$I210+$J210)</f>
        <v>1082</v>
      </c>
      <c r="Q210" s="3">
        <f>SUM(K210+L210+M210+N210)</f>
        <v>1210</v>
      </c>
      <c r="R210" s="5">
        <v>42.7</v>
      </c>
      <c r="S210" s="5">
        <v>30.4</v>
      </c>
      <c r="T210" s="5">
        <v>23.7</v>
      </c>
      <c r="U210" s="5">
        <v>3.2</v>
      </c>
      <c r="V210" s="5">
        <v>43.5</v>
      </c>
      <c r="W210" s="5">
        <v>27.9</v>
      </c>
      <c r="X210" s="5">
        <v>21.7</v>
      </c>
      <c r="Y210" s="5">
        <v>6.8</v>
      </c>
      <c r="Z210" s="5">
        <v>54</v>
      </c>
      <c r="AA210" s="5">
        <v>20</v>
      </c>
      <c r="AB210" s="5">
        <v>20.399999999999999</v>
      </c>
      <c r="AC210" s="5">
        <v>5.6</v>
      </c>
      <c r="AD210" t="str">
        <f>SUBSTITUTE($B210,"'","&amp;apos;")</f>
        <v>LOGAN, UT-ID</v>
      </c>
      <c r="AE210" t="str">
        <f>CONCATENATE("",$A210,": {name: '",$AD210,"', data:[")</f>
        <v>CBSA30860: {name: 'LOGAN, UT-ID', data:[</v>
      </c>
      <c r="AF210" t="str">
        <f>CONCATENATE("[",$R210,",",$V210,",",$Z210,"]")</f>
        <v>[42.7,43.5,54]</v>
      </c>
      <c r="AG210" t="str">
        <f>CONCATENATE("[",$S210,",",$W210,",",$AA210,"]")</f>
        <v>[30.4,27.9,20]</v>
      </c>
      <c r="AH210" t="str">
        <f>CONCATENATE("[",$T210,",",$X210,",",$AB210,"]")</f>
        <v>[23.7,21.7,20.4]</v>
      </c>
      <c r="AI210" t="str">
        <f>CONCATENATE("[",$U210,",",$Y210,",",$AC210,"]")</f>
        <v>[3.2,6.8,5.6]</v>
      </c>
      <c r="AJ210" t="s">
        <v>3</v>
      </c>
      <c r="AK210" t="str">
        <f t="shared" si="3"/>
        <v>CBSA30860: {name: 'LOGAN, UT-ID', data:[[42.7,43.5,54],[30.4,27.9,20],[23.7,21.7,20.4],[3.2,6.8,5.6]]},</v>
      </c>
    </row>
    <row r="211" spans="1:37">
      <c r="A211" t="s">
        <v>609</v>
      </c>
      <c r="B211" t="s">
        <v>217</v>
      </c>
      <c r="C211">
        <v>891</v>
      </c>
      <c r="D211">
        <v>447</v>
      </c>
      <c r="E211">
        <v>136</v>
      </c>
      <c r="F211">
        <v>80</v>
      </c>
      <c r="G211" s="2">
        <v>952</v>
      </c>
      <c r="H211" s="2">
        <v>443</v>
      </c>
      <c r="I211" s="2">
        <v>143</v>
      </c>
      <c r="J211" s="2">
        <v>89</v>
      </c>
      <c r="K211" s="2">
        <v>1099</v>
      </c>
      <c r="L211" s="2">
        <v>395</v>
      </c>
      <c r="M211" s="2">
        <v>141</v>
      </c>
      <c r="N211" s="2">
        <v>103</v>
      </c>
      <c r="O211" s="3">
        <f>SUM(C211+D211+E211+F211)</f>
        <v>1554</v>
      </c>
      <c r="P211" s="3">
        <f>SUM($G211+$H211+$I211+$J211)</f>
        <v>1627</v>
      </c>
      <c r="Q211" s="3">
        <f>SUM(K211+L211+M211+N211)</f>
        <v>1738</v>
      </c>
      <c r="R211" s="5">
        <v>57.3</v>
      </c>
      <c r="S211" s="5">
        <v>28.8</v>
      </c>
      <c r="T211" s="5">
        <v>8.8000000000000007</v>
      </c>
      <c r="U211" s="5">
        <v>5.0999999999999996</v>
      </c>
      <c r="V211" s="5">
        <v>58.5</v>
      </c>
      <c r="W211" s="5">
        <v>27.2</v>
      </c>
      <c r="X211" s="5">
        <v>8.8000000000000007</v>
      </c>
      <c r="Y211" s="5">
        <v>5.5</v>
      </c>
      <c r="Z211" s="5">
        <v>63.2</v>
      </c>
      <c r="AA211" s="5">
        <v>22.7</v>
      </c>
      <c r="AB211" s="5">
        <v>8.1</v>
      </c>
      <c r="AC211" s="5">
        <v>5.9</v>
      </c>
      <c r="AD211" t="str">
        <f>SUBSTITUTE($B211,"'","&amp;apos;")</f>
        <v>LONGVIEW, TX</v>
      </c>
      <c r="AE211" t="str">
        <f>CONCATENATE("",$A211,": {name: '",$AD211,"', data:[")</f>
        <v>CBSA30980: {name: 'LONGVIEW, TX', data:[</v>
      </c>
      <c r="AF211" t="str">
        <f>CONCATENATE("[",$R211,",",$V211,",",$Z211,"]")</f>
        <v>[57.3,58.5,63.2]</v>
      </c>
      <c r="AG211" t="str">
        <f>CONCATENATE("[",$S211,",",$W211,",",$AA211,"]")</f>
        <v>[28.8,27.2,22.7]</v>
      </c>
      <c r="AH211" t="str">
        <f>CONCATENATE("[",$T211,",",$X211,",",$AB211,"]")</f>
        <v>[8.8,8.8,8.1]</v>
      </c>
      <c r="AI211" t="str">
        <f>CONCATENATE("[",$U211,",",$Y211,",",$AC211,"]")</f>
        <v>[5.1,5.5,5.9]</v>
      </c>
      <c r="AJ211" t="s">
        <v>3</v>
      </c>
      <c r="AK211" t="str">
        <f t="shared" si="3"/>
        <v>CBSA30980: {name: 'LONGVIEW, TX', data:[[57.3,58.5,63.2],[28.8,27.2,22.7],[8.8,8.8,8.1],[5.1,5.5,5.9]]},</v>
      </c>
    </row>
    <row r="212" spans="1:37">
      <c r="A212" t="s">
        <v>610</v>
      </c>
      <c r="B212" t="s">
        <v>218</v>
      </c>
      <c r="C212">
        <v>239</v>
      </c>
      <c r="D212">
        <v>181</v>
      </c>
      <c r="E212">
        <v>69</v>
      </c>
      <c r="F212">
        <v>69</v>
      </c>
      <c r="G212" s="2">
        <v>295</v>
      </c>
      <c r="H212" s="2">
        <v>225</v>
      </c>
      <c r="I212" s="2">
        <v>87</v>
      </c>
      <c r="J212" s="2">
        <v>81</v>
      </c>
      <c r="K212" s="2">
        <v>451</v>
      </c>
      <c r="L212" s="2">
        <v>268</v>
      </c>
      <c r="M212" s="2">
        <v>114</v>
      </c>
      <c r="N212" s="2">
        <v>113</v>
      </c>
      <c r="O212" s="3">
        <f>SUM(C212+D212+E212+F212)</f>
        <v>558</v>
      </c>
      <c r="P212" s="3">
        <f>SUM($G212+$H212+$I212+$J212)</f>
        <v>688</v>
      </c>
      <c r="Q212" s="3">
        <f>SUM(K212+L212+M212+N212)</f>
        <v>946</v>
      </c>
      <c r="R212" s="5">
        <v>42.8</v>
      </c>
      <c r="S212" s="5">
        <v>32.4</v>
      </c>
      <c r="T212" s="5">
        <v>12.4</v>
      </c>
      <c r="U212" s="5">
        <v>12.4</v>
      </c>
      <c r="V212" s="5">
        <v>42.9</v>
      </c>
      <c r="W212" s="5">
        <v>32.700000000000003</v>
      </c>
      <c r="X212" s="5">
        <v>12.6</v>
      </c>
      <c r="Y212" s="5">
        <v>11.8</v>
      </c>
      <c r="Z212" s="5">
        <v>47.7</v>
      </c>
      <c r="AA212" s="5">
        <v>28.3</v>
      </c>
      <c r="AB212" s="5">
        <v>12.1</v>
      </c>
      <c r="AC212" s="5">
        <v>11.9</v>
      </c>
      <c r="AD212" t="str">
        <f>SUBSTITUTE($B212,"'","&amp;apos;")</f>
        <v>LONGVIEW, WA</v>
      </c>
      <c r="AE212" t="str">
        <f>CONCATENATE("",$A212,": {name: '",$AD212,"', data:[")</f>
        <v>CBSA31020: {name: 'LONGVIEW, WA', data:[</v>
      </c>
      <c r="AF212" t="str">
        <f>CONCATENATE("[",$R212,",",$V212,",",$Z212,"]")</f>
        <v>[42.8,42.9,47.7]</v>
      </c>
      <c r="AG212" t="str">
        <f>CONCATENATE("[",$S212,",",$W212,",",$AA212,"]")</f>
        <v>[32.4,32.7,28.3]</v>
      </c>
      <c r="AH212" t="str">
        <f>CONCATENATE("[",$T212,",",$X212,",",$AB212,"]")</f>
        <v>[12.4,12.6,12.1]</v>
      </c>
      <c r="AI212" t="str">
        <f>CONCATENATE("[",$U212,",",$Y212,",",$AC212,"]")</f>
        <v>[12.4,11.8,11.9]</v>
      </c>
      <c r="AJ212" t="s">
        <v>3</v>
      </c>
      <c r="AK212" t="str">
        <f t="shared" si="3"/>
        <v>CBSA31020: {name: 'LONGVIEW, WA', data:[[42.8,42.9,47.7],[32.4,32.7,28.3],[12.4,12.6,12.1],[12.4,11.8,11.9]]},</v>
      </c>
    </row>
    <row r="213" spans="1:37">
      <c r="A213" t="s">
        <v>611</v>
      </c>
      <c r="B213" t="s">
        <v>219</v>
      </c>
      <c r="C213">
        <v>26276</v>
      </c>
      <c r="D213">
        <v>19670</v>
      </c>
      <c r="E213">
        <v>26</v>
      </c>
      <c r="F213">
        <v>1485</v>
      </c>
      <c r="G213" s="2">
        <v>30245</v>
      </c>
      <c r="H213" s="2">
        <v>17704</v>
      </c>
      <c r="I213" s="2">
        <v>27</v>
      </c>
      <c r="J213" s="2">
        <v>1647</v>
      </c>
      <c r="K213" s="2">
        <v>36540</v>
      </c>
      <c r="L213" s="2">
        <v>12299</v>
      </c>
      <c r="M213" s="2">
        <v>105</v>
      </c>
      <c r="N213" s="2">
        <v>1711</v>
      </c>
      <c r="O213" s="3">
        <f>SUM(C213+D213+E213+F213)</f>
        <v>47457</v>
      </c>
      <c r="P213" s="3">
        <f>SUM($G213+$H213+$I213+$J213)</f>
        <v>49623</v>
      </c>
      <c r="Q213" s="3">
        <f>SUM(K213+L213+M213+N213)</f>
        <v>50655</v>
      </c>
      <c r="R213" s="5">
        <v>55.4</v>
      </c>
      <c r="S213" s="5">
        <v>41.4</v>
      </c>
      <c r="T213" s="5">
        <v>0.1</v>
      </c>
      <c r="U213" s="5">
        <v>3.1</v>
      </c>
      <c r="V213" s="5">
        <v>60.9</v>
      </c>
      <c r="W213" s="5">
        <v>35.700000000000003</v>
      </c>
      <c r="X213" s="5">
        <v>0.1</v>
      </c>
      <c r="Y213" s="5">
        <v>3.3</v>
      </c>
      <c r="Z213" s="5">
        <v>72.099999999999994</v>
      </c>
      <c r="AA213" s="5">
        <v>24.3</v>
      </c>
      <c r="AB213" s="5">
        <v>0.2</v>
      </c>
      <c r="AC213" s="5">
        <v>3.4</v>
      </c>
      <c r="AD213" t="str">
        <f>SUBSTITUTE($B213,"'","&amp;apos;")</f>
        <v>LOS ANGELES-LONG BEACH-GLENDALE, CA</v>
      </c>
      <c r="AE213" t="str">
        <f>CONCATENATE("",$A213,": {name: '",$AD213,"', data:[")</f>
        <v>CBSA31084: {name: 'LOS ANGELES-LONG BEACH-GLENDALE, CA', data:[</v>
      </c>
      <c r="AF213" t="str">
        <f>CONCATENATE("[",$R213,",",$V213,",",$Z213,"]")</f>
        <v>[55.4,60.9,72.1]</v>
      </c>
      <c r="AG213" t="str">
        <f>CONCATENATE("[",$S213,",",$W213,",",$AA213,"]")</f>
        <v>[41.4,35.7,24.3]</v>
      </c>
      <c r="AH213" t="str">
        <f>CONCATENATE("[",$T213,",",$X213,",",$AB213,"]")</f>
        <v>[0.1,0.1,0.2]</v>
      </c>
      <c r="AI213" t="str">
        <f>CONCATENATE("[",$U213,",",$Y213,",",$AC213,"]")</f>
        <v>[3.1,3.3,3.4]</v>
      </c>
      <c r="AJ213" t="s">
        <v>3</v>
      </c>
      <c r="AK213" t="str">
        <f t="shared" si="3"/>
        <v>CBSA31084: {name: 'LOS ANGELES-LONG BEACH-GLENDALE, CA', data:[[55.4,60.9,72.1],[41.4,35.7,24.3],[0.1,0.1,0.2],[3.1,3.3,3.4]]},</v>
      </c>
    </row>
    <row r="214" spans="1:37">
      <c r="A214" t="s">
        <v>612</v>
      </c>
      <c r="B214" t="s">
        <v>220</v>
      </c>
      <c r="C214">
        <v>5068</v>
      </c>
      <c r="D214">
        <v>3594</v>
      </c>
      <c r="E214">
        <v>589</v>
      </c>
      <c r="F214">
        <v>770</v>
      </c>
      <c r="G214" s="2">
        <v>6522</v>
      </c>
      <c r="H214" s="2">
        <v>3807</v>
      </c>
      <c r="I214" s="2">
        <v>782</v>
      </c>
      <c r="J214" s="2">
        <v>926</v>
      </c>
      <c r="K214" s="2">
        <v>8532</v>
      </c>
      <c r="L214" s="2">
        <v>3736</v>
      </c>
      <c r="M214" s="2">
        <v>938</v>
      </c>
      <c r="N214" s="2">
        <v>1107</v>
      </c>
      <c r="O214" s="3">
        <f>SUM(C214+D214+E214+F214)</f>
        <v>10021</v>
      </c>
      <c r="P214" s="3">
        <f>SUM($G214+$H214+$I214+$J214)</f>
        <v>12037</v>
      </c>
      <c r="Q214" s="3">
        <f>SUM(K214+L214+M214+N214)</f>
        <v>14313</v>
      </c>
      <c r="R214" s="5">
        <v>50.6</v>
      </c>
      <c r="S214" s="5">
        <v>35.9</v>
      </c>
      <c r="T214" s="5">
        <v>5.9</v>
      </c>
      <c r="U214" s="5">
        <v>7.7</v>
      </c>
      <c r="V214" s="5">
        <v>54.2</v>
      </c>
      <c r="W214" s="5">
        <v>31.6</v>
      </c>
      <c r="X214" s="5">
        <v>6.5</v>
      </c>
      <c r="Y214" s="5">
        <v>7.7</v>
      </c>
      <c r="Z214" s="5">
        <v>59.6</v>
      </c>
      <c r="AA214" s="5">
        <v>26.1</v>
      </c>
      <c r="AB214" s="5">
        <v>6.6</v>
      </c>
      <c r="AC214" s="5">
        <v>7.7</v>
      </c>
      <c r="AD214" t="str">
        <f>SUBSTITUTE($B214,"'","&amp;apos;")</f>
        <v>LOUISVILLE-JEFFERSON COUNTY, KY-IN</v>
      </c>
      <c r="AE214" t="str">
        <f>CONCATENATE("",$A214,": {name: '",$AD214,"', data:[")</f>
        <v>CBSA31140: {name: 'LOUISVILLE-JEFFERSON COUNTY, KY-IN', data:[</v>
      </c>
      <c r="AF214" t="str">
        <f>CONCATENATE("[",$R214,",",$V214,",",$Z214,"]")</f>
        <v>[50.6,54.2,59.6]</v>
      </c>
      <c r="AG214" t="str">
        <f>CONCATENATE("[",$S214,",",$W214,",",$AA214,"]")</f>
        <v>[35.9,31.6,26.1]</v>
      </c>
      <c r="AH214" t="str">
        <f>CONCATENATE("[",$T214,",",$X214,",",$AB214,"]")</f>
        <v>[5.9,6.5,6.6]</v>
      </c>
      <c r="AI214" t="str">
        <f>CONCATENATE("[",$U214,",",$Y214,",",$AC214,"]")</f>
        <v>[7.7,7.7,7.7]</v>
      </c>
      <c r="AJ214" t="s">
        <v>3</v>
      </c>
      <c r="AK214" t="str">
        <f t="shared" si="3"/>
        <v>CBSA31140: {name: 'LOUISVILLE-JEFFERSON COUNTY, KY-IN', data:[[50.6,54.2,59.6],[35.9,31.6,26.1],[5.9,6.5,6.6],[7.7,7.7,7.7]]},</v>
      </c>
    </row>
    <row r="215" spans="1:37">
      <c r="A215" t="s">
        <v>613</v>
      </c>
      <c r="B215" t="s">
        <v>221</v>
      </c>
      <c r="C215">
        <v>990</v>
      </c>
      <c r="D215">
        <v>1071</v>
      </c>
      <c r="E215">
        <v>31</v>
      </c>
      <c r="F215">
        <v>143</v>
      </c>
      <c r="G215" s="2">
        <v>1337</v>
      </c>
      <c r="H215" s="2">
        <v>1185</v>
      </c>
      <c r="I215" s="2">
        <v>28</v>
      </c>
      <c r="J215" s="2">
        <v>155</v>
      </c>
      <c r="K215" s="2">
        <v>1744</v>
      </c>
      <c r="L215" s="2">
        <v>1221</v>
      </c>
      <c r="M215" s="2">
        <v>27</v>
      </c>
      <c r="N215" s="2">
        <v>207</v>
      </c>
      <c r="O215" s="3">
        <f>SUM(C215+D215+E215+F215)</f>
        <v>2235</v>
      </c>
      <c r="P215" s="3">
        <f>SUM($G215+$H215+$I215+$J215)</f>
        <v>2705</v>
      </c>
      <c r="Q215" s="3">
        <f>SUM(K215+L215+M215+N215)</f>
        <v>3199</v>
      </c>
      <c r="R215" s="5">
        <v>44.3</v>
      </c>
      <c r="S215" s="5">
        <v>47.9</v>
      </c>
      <c r="T215" s="5">
        <v>1.4</v>
      </c>
      <c r="U215" s="5">
        <v>6.4</v>
      </c>
      <c r="V215" s="5">
        <v>49.4</v>
      </c>
      <c r="W215" s="5">
        <v>43.8</v>
      </c>
      <c r="X215" s="5">
        <v>1</v>
      </c>
      <c r="Y215" s="5">
        <v>5.7</v>
      </c>
      <c r="Z215" s="5">
        <v>54.5</v>
      </c>
      <c r="AA215" s="5">
        <v>38.200000000000003</v>
      </c>
      <c r="AB215" s="5">
        <v>0.8</v>
      </c>
      <c r="AC215" s="5">
        <v>6.5</v>
      </c>
      <c r="AD215" t="str">
        <f>SUBSTITUTE($B215,"'","&amp;apos;")</f>
        <v>LUBBOCK, TX</v>
      </c>
      <c r="AE215" t="str">
        <f>CONCATENATE("",$A215,": {name: '",$AD215,"', data:[")</f>
        <v>CBSA31180: {name: 'LUBBOCK, TX', data:[</v>
      </c>
      <c r="AF215" t="str">
        <f>CONCATENATE("[",$R215,",",$V215,",",$Z215,"]")</f>
        <v>[44.3,49.4,54.5]</v>
      </c>
      <c r="AG215" t="str">
        <f>CONCATENATE("[",$S215,",",$W215,",",$AA215,"]")</f>
        <v>[47.9,43.8,38.2]</v>
      </c>
      <c r="AH215" t="str">
        <f>CONCATENATE("[",$T215,",",$X215,",",$AB215,"]")</f>
        <v>[1.4,1,0.8]</v>
      </c>
      <c r="AI215" t="str">
        <f>CONCATENATE("[",$U215,",",$Y215,",",$AC215,"]")</f>
        <v>[6.4,5.7,6.5]</v>
      </c>
      <c r="AJ215" t="s">
        <v>3</v>
      </c>
      <c r="AK215" t="str">
        <f t="shared" si="3"/>
        <v>CBSA31180: {name: 'LUBBOCK, TX', data:[[44.3,49.4,54.5],[47.9,43.8,38.2],[1.4,1,0.8],[6.4,5.7,6.5]]},</v>
      </c>
    </row>
    <row r="216" spans="1:37">
      <c r="A216" t="s">
        <v>614</v>
      </c>
      <c r="B216" t="s">
        <v>222</v>
      </c>
      <c r="C216">
        <v>775</v>
      </c>
      <c r="D216">
        <v>399</v>
      </c>
      <c r="E216">
        <v>276</v>
      </c>
      <c r="F216">
        <v>123</v>
      </c>
      <c r="G216" s="2">
        <v>780</v>
      </c>
      <c r="H216" s="2">
        <v>424</v>
      </c>
      <c r="I216" s="2">
        <v>269</v>
      </c>
      <c r="J216" s="2">
        <v>157</v>
      </c>
      <c r="K216" s="2">
        <v>1039</v>
      </c>
      <c r="L216" s="2">
        <v>398</v>
      </c>
      <c r="M216" s="2">
        <v>343</v>
      </c>
      <c r="N216" s="2">
        <v>182</v>
      </c>
      <c r="O216" s="3">
        <f>SUM(C216+D216+E216+F216)</f>
        <v>1573</v>
      </c>
      <c r="P216" s="3">
        <f>SUM($G216+$H216+$I216+$J216)</f>
        <v>1630</v>
      </c>
      <c r="Q216" s="3">
        <f>SUM(K216+L216+M216+N216)</f>
        <v>1962</v>
      </c>
      <c r="R216" s="5">
        <v>49.3</v>
      </c>
      <c r="S216" s="5">
        <v>25.4</v>
      </c>
      <c r="T216" s="5">
        <v>17.5</v>
      </c>
      <c r="U216" s="5">
        <v>7.8</v>
      </c>
      <c r="V216" s="5">
        <v>47.9</v>
      </c>
      <c r="W216" s="5">
        <v>26</v>
      </c>
      <c r="X216" s="5">
        <v>16.5</v>
      </c>
      <c r="Y216" s="5">
        <v>9.6</v>
      </c>
      <c r="Z216" s="5">
        <v>53</v>
      </c>
      <c r="AA216" s="5">
        <v>20.3</v>
      </c>
      <c r="AB216" s="5">
        <v>17.5</v>
      </c>
      <c r="AC216" s="5">
        <v>9.3000000000000007</v>
      </c>
      <c r="AD216" t="str">
        <f>SUBSTITUTE($B216,"'","&amp;apos;")</f>
        <v>LYNCHBURG, VA</v>
      </c>
      <c r="AE216" t="str">
        <f>CONCATENATE("",$A216,": {name: '",$AD216,"', data:[")</f>
        <v>CBSA31340: {name: 'LYNCHBURG, VA', data:[</v>
      </c>
      <c r="AF216" t="str">
        <f>CONCATENATE("[",$R216,",",$V216,",",$Z216,"]")</f>
        <v>[49.3,47.9,53]</v>
      </c>
      <c r="AG216" t="str">
        <f>CONCATENATE("[",$S216,",",$W216,",",$AA216,"]")</f>
        <v>[25.4,26,20.3]</v>
      </c>
      <c r="AH216" t="str">
        <f>CONCATENATE("[",$T216,",",$X216,",",$AB216,"]")</f>
        <v>[17.5,16.5,17.5]</v>
      </c>
      <c r="AI216" t="str">
        <f>CONCATENATE("[",$U216,",",$Y216,",",$AC216,"]")</f>
        <v>[7.8,9.6,9.3]</v>
      </c>
      <c r="AJ216" t="s">
        <v>3</v>
      </c>
      <c r="AK216" t="str">
        <f t="shared" si="3"/>
        <v>CBSA31340: {name: 'LYNCHBURG, VA', data:[[49.3,47.9,53],[25.4,26,20.3],[17.5,16.5,17.5],[7.8,9.6,9.3]]},</v>
      </c>
    </row>
    <row r="217" spans="1:37">
      <c r="A217" t="s">
        <v>615</v>
      </c>
      <c r="B217" t="s">
        <v>223</v>
      </c>
      <c r="C217">
        <v>342</v>
      </c>
      <c r="D217">
        <v>400</v>
      </c>
      <c r="E217">
        <v>40</v>
      </c>
      <c r="F217">
        <v>93</v>
      </c>
      <c r="G217" s="2">
        <v>448</v>
      </c>
      <c r="H217" s="2">
        <v>371</v>
      </c>
      <c r="I217" s="2">
        <v>46</v>
      </c>
      <c r="J217" s="2">
        <v>90</v>
      </c>
      <c r="K217" s="2">
        <v>533</v>
      </c>
      <c r="L217" s="2">
        <v>353</v>
      </c>
      <c r="M217" s="2">
        <v>51</v>
      </c>
      <c r="N217" s="2">
        <v>101</v>
      </c>
      <c r="O217" s="3">
        <f>SUM(C217+D217+E217+F217)</f>
        <v>875</v>
      </c>
      <c r="P217" s="3">
        <f>SUM($G217+$H217+$I217+$J217)</f>
        <v>955</v>
      </c>
      <c r="Q217" s="3">
        <f>SUM(K217+L217+M217+N217)</f>
        <v>1038</v>
      </c>
      <c r="R217" s="5">
        <v>39.1</v>
      </c>
      <c r="S217" s="5">
        <v>45.7</v>
      </c>
      <c r="T217" s="5">
        <v>4.5999999999999996</v>
      </c>
      <c r="U217" s="5">
        <v>10.6</v>
      </c>
      <c r="V217" s="5">
        <v>46.9</v>
      </c>
      <c r="W217" s="5">
        <v>38.799999999999997</v>
      </c>
      <c r="X217" s="5">
        <v>4.8</v>
      </c>
      <c r="Y217" s="5">
        <v>9.4</v>
      </c>
      <c r="Z217" s="5">
        <v>51.3</v>
      </c>
      <c r="AA217" s="5">
        <v>34</v>
      </c>
      <c r="AB217" s="5">
        <v>4.9000000000000004</v>
      </c>
      <c r="AC217" s="5">
        <v>9.6999999999999993</v>
      </c>
      <c r="AD217" t="str">
        <f>SUBSTITUTE($B217,"'","&amp;apos;")</f>
        <v>MACON, GA</v>
      </c>
      <c r="AE217" t="str">
        <f>CONCATENATE("",$A217,": {name: '",$AD217,"', data:[")</f>
        <v>CBSA31420: {name: 'MACON, GA', data:[</v>
      </c>
      <c r="AF217" t="str">
        <f>CONCATENATE("[",$R217,",",$V217,",",$Z217,"]")</f>
        <v>[39.1,46.9,51.3]</v>
      </c>
      <c r="AG217" t="str">
        <f>CONCATENATE("[",$S217,",",$W217,",",$AA217,"]")</f>
        <v>[45.7,38.8,34]</v>
      </c>
      <c r="AH217" t="str">
        <f>CONCATENATE("[",$T217,",",$X217,",",$AB217,"]")</f>
        <v>[4.6,4.8,4.9]</v>
      </c>
      <c r="AI217" t="str">
        <f>CONCATENATE("[",$U217,",",$Y217,",",$AC217,"]")</f>
        <v>[10.6,9.4,9.7]</v>
      </c>
      <c r="AJ217" t="s">
        <v>3</v>
      </c>
      <c r="AK217" t="str">
        <f t="shared" si="3"/>
        <v>CBSA31420: {name: 'MACON, GA', data:[[39.1,46.9,51.3],[45.7,38.8,34],[4.6,4.8,4.9],[10.6,9.4,9.7]]},</v>
      </c>
    </row>
    <row r="218" spans="1:37">
      <c r="A218" t="s">
        <v>616</v>
      </c>
      <c r="B218" t="s">
        <v>224</v>
      </c>
      <c r="C218">
        <v>218</v>
      </c>
      <c r="D218">
        <v>579</v>
      </c>
      <c r="E218">
        <v>82</v>
      </c>
      <c r="F218">
        <v>69</v>
      </c>
      <c r="G218" s="2">
        <v>226</v>
      </c>
      <c r="H218" s="2">
        <v>467</v>
      </c>
      <c r="I218" s="2">
        <v>78</v>
      </c>
      <c r="J218" s="2">
        <v>60</v>
      </c>
      <c r="K218" s="2">
        <v>337</v>
      </c>
      <c r="L218" s="2">
        <v>447</v>
      </c>
      <c r="M218" s="2">
        <v>65</v>
      </c>
      <c r="N218" s="2">
        <v>79</v>
      </c>
      <c r="O218" s="3">
        <f>SUM(C218+D218+E218+F218)</f>
        <v>948</v>
      </c>
      <c r="P218" s="3">
        <f>SUM($G218+$H218+$I218+$J218)</f>
        <v>831</v>
      </c>
      <c r="Q218" s="3">
        <f>SUM(K218+L218+M218+N218)</f>
        <v>928</v>
      </c>
      <c r="R218" s="5">
        <v>23</v>
      </c>
      <c r="S218" s="5">
        <v>61.1</v>
      </c>
      <c r="T218" s="5">
        <v>8.6</v>
      </c>
      <c r="U218" s="5">
        <v>7.3</v>
      </c>
      <c r="V218" s="5">
        <v>27.2</v>
      </c>
      <c r="W218" s="5">
        <v>56.2</v>
      </c>
      <c r="X218" s="5">
        <v>9.4</v>
      </c>
      <c r="Y218" s="5">
        <v>7.2</v>
      </c>
      <c r="Z218" s="5">
        <v>36.299999999999997</v>
      </c>
      <c r="AA218" s="5">
        <v>48.2</v>
      </c>
      <c r="AB218" s="5">
        <v>7</v>
      </c>
      <c r="AC218" s="5">
        <v>8.5</v>
      </c>
      <c r="AD218" t="str">
        <f>SUBSTITUTE($B218,"'","&amp;apos;")</f>
        <v>MADERA-CHOWCHILLA, CA</v>
      </c>
      <c r="AE218" t="str">
        <f>CONCATENATE("",$A218,": {name: '",$AD218,"', data:[")</f>
        <v>CBSA31460: {name: 'MADERA-CHOWCHILLA, CA', data:[</v>
      </c>
      <c r="AF218" t="str">
        <f>CONCATENATE("[",$R218,",",$V218,",",$Z218,"]")</f>
        <v>[23,27.2,36.3]</v>
      </c>
      <c r="AG218" t="str">
        <f>CONCATENATE("[",$S218,",",$W218,",",$AA218,"]")</f>
        <v>[61.1,56.2,48.2]</v>
      </c>
      <c r="AH218" t="str">
        <f>CONCATENATE("[",$T218,",",$X218,",",$AB218,"]")</f>
        <v>[8.6,9.4,7]</v>
      </c>
      <c r="AI218" t="str">
        <f>CONCATENATE("[",$U218,",",$Y218,",",$AC218,"]")</f>
        <v>[7.3,7.2,8.5]</v>
      </c>
      <c r="AJ218" t="s">
        <v>3</v>
      </c>
      <c r="AK218" t="str">
        <f t="shared" si="3"/>
        <v>CBSA31460: {name: 'MADERA-CHOWCHILLA, CA', data:[[23,27.2,36.3],[61.1,56.2,48.2],[8.6,9.4,7],[7.3,7.2,8.5]]},</v>
      </c>
    </row>
    <row r="219" spans="1:37">
      <c r="A219" t="s">
        <v>617</v>
      </c>
      <c r="B219" t="s">
        <v>225</v>
      </c>
      <c r="C219">
        <v>3476</v>
      </c>
      <c r="D219">
        <v>664</v>
      </c>
      <c r="E219">
        <v>209</v>
      </c>
      <c r="F219">
        <v>168</v>
      </c>
      <c r="G219" s="2">
        <v>4612</v>
      </c>
      <c r="H219" s="2">
        <v>569</v>
      </c>
      <c r="I219" s="2">
        <v>310</v>
      </c>
      <c r="J219" s="2">
        <v>221</v>
      </c>
      <c r="K219" s="2">
        <v>6129</v>
      </c>
      <c r="L219" s="2">
        <v>473</v>
      </c>
      <c r="M219" s="2">
        <v>306</v>
      </c>
      <c r="N219" s="2">
        <v>314</v>
      </c>
      <c r="O219" s="3">
        <f>SUM(C219+D219+E219+F219)</f>
        <v>4517</v>
      </c>
      <c r="P219" s="3">
        <f>SUM($G219+$H219+$I219+$J219)</f>
        <v>5712</v>
      </c>
      <c r="Q219" s="3">
        <f>SUM(K219+L219+M219+N219)</f>
        <v>7222</v>
      </c>
      <c r="R219" s="5">
        <v>77</v>
      </c>
      <c r="S219" s="5">
        <v>14.7</v>
      </c>
      <c r="T219" s="5">
        <v>4.5999999999999996</v>
      </c>
      <c r="U219" s="5">
        <v>3.7</v>
      </c>
      <c r="V219" s="5">
        <v>80.7</v>
      </c>
      <c r="W219" s="5">
        <v>10</v>
      </c>
      <c r="X219" s="5">
        <v>5.4</v>
      </c>
      <c r="Y219" s="5">
        <v>3.9</v>
      </c>
      <c r="Z219" s="5">
        <v>84.9</v>
      </c>
      <c r="AA219" s="5">
        <v>6.5</v>
      </c>
      <c r="AB219" s="5">
        <v>4.2</v>
      </c>
      <c r="AC219" s="5">
        <v>4.3</v>
      </c>
      <c r="AD219" t="str">
        <f>SUBSTITUTE($B219,"'","&amp;apos;")</f>
        <v>MADISON, WI</v>
      </c>
      <c r="AE219" t="str">
        <f>CONCATENATE("",$A219,": {name: '",$AD219,"', data:[")</f>
        <v>CBSA31540: {name: 'MADISON, WI', data:[</v>
      </c>
      <c r="AF219" t="str">
        <f>CONCATENATE("[",$R219,",",$V219,",",$Z219,"]")</f>
        <v>[77,80.7,84.9]</v>
      </c>
      <c r="AG219" t="str">
        <f>CONCATENATE("[",$S219,",",$W219,",",$AA219,"]")</f>
        <v>[14.7,10,6.5]</v>
      </c>
      <c r="AH219" t="str">
        <f>CONCATENATE("[",$T219,",",$X219,",",$AB219,"]")</f>
        <v>[4.6,5.4,4.2]</v>
      </c>
      <c r="AI219" t="str">
        <f>CONCATENATE("[",$U219,",",$Y219,",",$AC219,"]")</f>
        <v>[3.7,3.9,4.3]</v>
      </c>
      <c r="AJ219" t="s">
        <v>3</v>
      </c>
      <c r="AK219" t="str">
        <f t="shared" si="3"/>
        <v>CBSA31540: {name: 'MADISON, WI', data:[[77,80.7,84.9],[14.7,10,6.5],[4.6,5.4,4.2],[3.7,3.9,4.3]]},</v>
      </c>
    </row>
    <row r="220" spans="1:37">
      <c r="A220" t="s">
        <v>618</v>
      </c>
      <c r="B220" t="s">
        <v>226</v>
      </c>
      <c r="C220">
        <v>1384</v>
      </c>
      <c r="D220">
        <v>1143</v>
      </c>
      <c r="E220">
        <v>120</v>
      </c>
      <c r="F220">
        <v>210</v>
      </c>
      <c r="G220" s="2">
        <v>1895</v>
      </c>
      <c r="H220" s="2">
        <v>1235</v>
      </c>
      <c r="I220" s="2">
        <v>141</v>
      </c>
      <c r="J220" s="2">
        <v>252</v>
      </c>
      <c r="K220" s="2">
        <v>2454</v>
      </c>
      <c r="L220" s="2">
        <v>985</v>
      </c>
      <c r="M220" s="2">
        <v>147</v>
      </c>
      <c r="N220" s="2">
        <v>275</v>
      </c>
      <c r="O220" s="3">
        <f>SUM(C220+D220+E220+F220)</f>
        <v>2857</v>
      </c>
      <c r="P220" s="3">
        <f>SUM($G220+$H220+$I220+$J220)</f>
        <v>3523</v>
      </c>
      <c r="Q220" s="3">
        <f>SUM(K220+L220+M220+N220)</f>
        <v>3861</v>
      </c>
      <c r="R220" s="5">
        <v>48.4</v>
      </c>
      <c r="S220" s="5">
        <v>40</v>
      </c>
      <c r="T220" s="5">
        <v>4.2</v>
      </c>
      <c r="U220" s="5">
        <v>7.4</v>
      </c>
      <c r="V220" s="5">
        <v>53.8</v>
      </c>
      <c r="W220" s="5">
        <v>35.1</v>
      </c>
      <c r="X220" s="5">
        <v>4</v>
      </c>
      <c r="Y220" s="5">
        <v>7.2</v>
      </c>
      <c r="Z220" s="5">
        <v>63.6</v>
      </c>
      <c r="AA220" s="5">
        <v>25.5</v>
      </c>
      <c r="AB220" s="5">
        <v>3.8</v>
      </c>
      <c r="AC220" s="5">
        <v>7.1</v>
      </c>
      <c r="AD220" t="str">
        <f>SUBSTITUTE($B220,"'","&amp;apos;")</f>
        <v>MANCHESTER-NASHUA, NH</v>
      </c>
      <c r="AE220" t="str">
        <f>CONCATENATE("",$A220,": {name: '",$AD220,"', data:[")</f>
        <v>CBSA31700: {name: 'MANCHESTER-NASHUA, NH', data:[</v>
      </c>
      <c r="AF220" t="str">
        <f>CONCATENATE("[",$R220,",",$V220,",",$Z220,"]")</f>
        <v>[48.4,53.8,63.6]</v>
      </c>
      <c r="AG220" t="str">
        <f>CONCATENATE("[",$S220,",",$W220,",",$AA220,"]")</f>
        <v>[40,35.1,25.5]</v>
      </c>
      <c r="AH220" t="str">
        <f>CONCATENATE("[",$T220,",",$X220,",",$AB220,"]")</f>
        <v>[4.2,4,3.8]</v>
      </c>
      <c r="AI220" t="str">
        <f>CONCATENATE("[",$U220,",",$Y220,",",$AC220,"]")</f>
        <v>[7.4,7.2,7.1]</v>
      </c>
      <c r="AJ220" t="s">
        <v>3</v>
      </c>
      <c r="AK220" t="str">
        <f t="shared" si="3"/>
        <v>CBSA31700: {name: 'MANCHESTER-NASHUA, NH', data:[[48.4,53.8,63.6],[40,35.1,25.5],[4.2,4,3.8],[7.4,7.2,7.1]]},</v>
      </c>
    </row>
    <row r="221" spans="1:37">
      <c r="A221" t="s">
        <v>619</v>
      </c>
      <c r="B221" t="s">
        <v>227</v>
      </c>
      <c r="C221">
        <v>471</v>
      </c>
      <c r="D221">
        <v>112</v>
      </c>
      <c r="E221">
        <v>52</v>
      </c>
      <c r="F221">
        <v>409</v>
      </c>
      <c r="G221" s="2">
        <v>579</v>
      </c>
      <c r="H221" s="2">
        <v>132</v>
      </c>
      <c r="I221" s="2">
        <v>72</v>
      </c>
      <c r="J221" s="2">
        <v>501</v>
      </c>
      <c r="K221" s="2">
        <v>629</v>
      </c>
      <c r="L221" s="2">
        <v>128</v>
      </c>
      <c r="M221" s="2">
        <v>58</v>
      </c>
      <c r="N221" s="2">
        <v>428</v>
      </c>
      <c r="O221" s="3">
        <f>SUM(C221+D221+E221+F221)</f>
        <v>1044</v>
      </c>
      <c r="P221" s="3">
        <f>SUM($G221+$H221+$I221+$J221)</f>
        <v>1284</v>
      </c>
      <c r="Q221" s="3">
        <f>SUM(K221+L221+M221+N221)</f>
        <v>1243</v>
      </c>
      <c r="R221" s="5">
        <v>45.1</v>
      </c>
      <c r="S221" s="5">
        <v>10.7</v>
      </c>
      <c r="T221" s="5">
        <v>5</v>
      </c>
      <c r="U221" s="5">
        <v>39.200000000000003</v>
      </c>
      <c r="V221" s="5">
        <v>45.1</v>
      </c>
      <c r="W221" s="5">
        <v>10.3</v>
      </c>
      <c r="X221" s="5">
        <v>5.6</v>
      </c>
      <c r="Y221" s="5">
        <v>39</v>
      </c>
      <c r="Z221" s="5">
        <v>50.6</v>
      </c>
      <c r="AA221" s="5">
        <v>10.3</v>
      </c>
      <c r="AB221" s="5">
        <v>4.7</v>
      </c>
      <c r="AC221" s="5">
        <v>34.4</v>
      </c>
      <c r="AD221" t="str">
        <f>SUBSTITUTE($B221,"'","&amp;apos;")</f>
        <v>MANHATTAN, KS</v>
      </c>
      <c r="AE221" t="str">
        <f>CONCATENATE("",$A221,": {name: '",$AD221,"', data:[")</f>
        <v>CBSA31740: {name: 'MANHATTAN, KS', data:[</v>
      </c>
      <c r="AF221" t="str">
        <f>CONCATENATE("[",$R221,",",$V221,",",$Z221,"]")</f>
        <v>[45.1,45.1,50.6]</v>
      </c>
      <c r="AG221" t="str">
        <f>CONCATENATE("[",$S221,",",$W221,",",$AA221,"]")</f>
        <v>[10.7,10.3,10.3]</v>
      </c>
      <c r="AH221" t="str">
        <f>CONCATENATE("[",$T221,",",$X221,",",$AB221,"]")</f>
        <v>[5,5.6,4.7]</v>
      </c>
      <c r="AI221" t="str">
        <f>CONCATENATE("[",$U221,",",$Y221,",",$AC221,"]")</f>
        <v>[39.2,39,34.4]</v>
      </c>
      <c r="AJ221" t="s">
        <v>3</v>
      </c>
      <c r="AK221" t="str">
        <f t="shared" si="3"/>
        <v>CBSA31740: {name: 'MANHATTAN, KS', data:[[45.1,45.1,50.6],[10.7,10.3,10.3],[5,5.6,4.7],[39.2,39,34.4]]},</v>
      </c>
    </row>
    <row r="222" spans="1:37">
      <c r="A222" t="s">
        <v>620</v>
      </c>
      <c r="B222" t="s">
        <v>228</v>
      </c>
      <c r="C222">
        <v>402</v>
      </c>
      <c r="D222">
        <v>196</v>
      </c>
      <c r="E222">
        <v>39</v>
      </c>
      <c r="F222">
        <v>33</v>
      </c>
      <c r="G222" s="2">
        <v>541</v>
      </c>
      <c r="H222" s="2">
        <v>174</v>
      </c>
      <c r="I222" s="2">
        <v>48</v>
      </c>
      <c r="J222" s="2">
        <v>38</v>
      </c>
      <c r="K222" s="2">
        <v>740</v>
      </c>
      <c r="L222" s="2">
        <v>169</v>
      </c>
      <c r="M222" s="2">
        <v>54</v>
      </c>
      <c r="N222" s="2">
        <v>52</v>
      </c>
      <c r="O222" s="3">
        <f>SUM(C222+D222+E222+F222)</f>
        <v>670</v>
      </c>
      <c r="P222" s="3">
        <f>SUM($G222+$H222+$I222+$J222)</f>
        <v>801</v>
      </c>
      <c r="Q222" s="3">
        <f>SUM(K222+L222+M222+N222)</f>
        <v>1015</v>
      </c>
      <c r="R222" s="5">
        <v>60</v>
      </c>
      <c r="S222" s="5">
        <v>29.3</v>
      </c>
      <c r="T222" s="5">
        <v>5.8</v>
      </c>
      <c r="U222" s="5">
        <v>4.9000000000000004</v>
      </c>
      <c r="V222" s="5">
        <v>67.5</v>
      </c>
      <c r="W222" s="5">
        <v>21.7</v>
      </c>
      <c r="X222" s="5">
        <v>6</v>
      </c>
      <c r="Y222" s="5">
        <v>4.7</v>
      </c>
      <c r="Z222" s="5">
        <v>72.900000000000006</v>
      </c>
      <c r="AA222" s="5">
        <v>16.7</v>
      </c>
      <c r="AB222" s="5">
        <v>5.3</v>
      </c>
      <c r="AC222" s="5">
        <v>5.0999999999999996</v>
      </c>
      <c r="AD222" t="str">
        <f>SUBSTITUTE($B222,"'","&amp;apos;")</f>
        <v>MANKATO-NORTH MANKATO, MN</v>
      </c>
      <c r="AE222" t="str">
        <f>CONCATENATE("",$A222,": {name: '",$AD222,"', data:[")</f>
        <v>CBSA31860: {name: 'MANKATO-NORTH MANKATO, MN', data:[</v>
      </c>
      <c r="AF222" t="str">
        <f>CONCATENATE("[",$R222,",",$V222,",",$Z222,"]")</f>
        <v>[60,67.5,72.9]</v>
      </c>
      <c r="AG222" t="str">
        <f>CONCATENATE("[",$S222,",",$W222,",",$AA222,"]")</f>
        <v>[29.3,21.7,16.7]</v>
      </c>
      <c r="AH222" t="str">
        <f>CONCATENATE("[",$T222,",",$X222,",",$AB222,"]")</f>
        <v>[5.8,6,5.3]</v>
      </c>
      <c r="AI222" t="str">
        <f>CONCATENATE("[",$U222,",",$Y222,",",$AC222,"]")</f>
        <v>[4.9,4.7,5.1]</v>
      </c>
      <c r="AJ222" t="s">
        <v>3</v>
      </c>
      <c r="AK222" t="str">
        <f t="shared" si="3"/>
        <v>CBSA31860: {name: 'MANKATO-NORTH MANKATO, MN', data:[[60,67.5,72.9],[29.3,21.7,16.7],[5.8,6,5.3],[4.9,4.7,5.1]]},</v>
      </c>
    </row>
    <row r="223" spans="1:37">
      <c r="A223" t="s">
        <v>621</v>
      </c>
      <c r="B223" t="s">
        <v>229</v>
      </c>
      <c r="C223">
        <v>357</v>
      </c>
      <c r="D223">
        <v>161</v>
      </c>
      <c r="E223">
        <v>58</v>
      </c>
      <c r="F223">
        <v>39</v>
      </c>
      <c r="G223" s="2">
        <v>428</v>
      </c>
      <c r="H223" s="2">
        <v>173</v>
      </c>
      <c r="I223" s="2">
        <v>59</v>
      </c>
      <c r="J223" s="2">
        <v>59</v>
      </c>
      <c r="K223" s="2">
        <v>508</v>
      </c>
      <c r="L223" s="2">
        <v>178</v>
      </c>
      <c r="M223" s="2">
        <v>79</v>
      </c>
      <c r="N223" s="2">
        <v>47</v>
      </c>
      <c r="O223" s="3">
        <f>SUM(C223+D223+E223+F223)</f>
        <v>615</v>
      </c>
      <c r="P223" s="3">
        <f>SUM($G223+$H223+$I223+$J223)</f>
        <v>719</v>
      </c>
      <c r="Q223" s="3">
        <f>SUM(K223+L223+M223+N223)</f>
        <v>812</v>
      </c>
      <c r="R223" s="5">
        <v>58</v>
      </c>
      <c r="S223" s="5">
        <v>26.2</v>
      </c>
      <c r="T223" s="5">
        <v>9.4</v>
      </c>
      <c r="U223" s="5">
        <v>6.3</v>
      </c>
      <c r="V223" s="5">
        <v>59.5</v>
      </c>
      <c r="W223" s="5">
        <v>24.1</v>
      </c>
      <c r="X223" s="5">
        <v>8.1999999999999993</v>
      </c>
      <c r="Y223" s="5">
        <v>8.1999999999999993</v>
      </c>
      <c r="Z223" s="5">
        <v>62.6</v>
      </c>
      <c r="AA223" s="5">
        <v>21.9</v>
      </c>
      <c r="AB223" s="5">
        <v>9.6999999999999993</v>
      </c>
      <c r="AC223" s="5">
        <v>5.8</v>
      </c>
      <c r="AD223" t="str">
        <f>SUBSTITUTE($B223,"'","&amp;apos;")</f>
        <v>MANSFIELD, OH</v>
      </c>
      <c r="AE223" t="str">
        <f>CONCATENATE("",$A223,": {name: '",$AD223,"', data:[")</f>
        <v>CBSA31900: {name: 'MANSFIELD, OH', data:[</v>
      </c>
      <c r="AF223" t="str">
        <f>CONCATENATE("[",$R223,",",$V223,",",$Z223,"]")</f>
        <v>[58,59.5,62.6]</v>
      </c>
      <c r="AG223" t="str">
        <f>CONCATENATE("[",$S223,",",$W223,",",$AA223,"]")</f>
        <v>[26.2,24.1,21.9]</v>
      </c>
      <c r="AH223" t="str">
        <f>CONCATENATE("[",$T223,",",$X223,",",$AB223,"]")</f>
        <v>[9.4,8.2,9.7]</v>
      </c>
      <c r="AI223" t="str">
        <f>CONCATENATE("[",$U223,",",$Y223,",",$AC223,"]")</f>
        <v>[6.3,8.2,5.8]</v>
      </c>
      <c r="AJ223" t="s">
        <v>3</v>
      </c>
      <c r="AK223" t="str">
        <f t="shared" si="3"/>
        <v>CBSA31900: {name: 'MANSFIELD, OH', data:[[58,59.5,62.6],[26.2,24.1,21.9],[9.4,8.2,9.7],[6.3,8.2,5.8]]},</v>
      </c>
    </row>
    <row r="224" spans="1:37">
      <c r="A224" t="s">
        <v>622</v>
      </c>
      <c r="B224" t="s">
        <v>230</v>
      </c>
      <c r="C224">
        <v>88</v>
      </c>
      <c r="D224">
        <v>142</v>
      </c>
      <c r="E224">
        <v>6</v>
      </c>
      <c r="F224">
        <v>13</v>
      </c>
      <c r="G224" s="2">
        <v>86</v>
      </c>
      <c r="H224" s="2">
        <v>102</v>
      </c>
      <c r="I224" s="2">
        <v>7</v>
      </c>
      <c r="J224" s="2">
        <v>11</v>
      </c>
      <c r="K224" s="2">
        <v>88</v>
      </c>
      <c r="L224" s="2">
        <v>72</v>
      </c>
      <c r="M224" s="2">
        <v>5</v>
      </c>
      <c r="N224" s="2">
        <v>10</v>
      </c>
      <c r="O224" s="3">
        <f>SUM(C224+D224+E224+F224)</f>
        <v>249</v>
      </c>
      <c r="P224" s="3">
        <f>SUM($G224+$H224+$I224+$J224)</f>
        <v>206</v>
      </c>
      <c r="Q224" s="3">
        <f>SUM(K224+L224+M224+N224)</f>
        <v>175</v>
      </c>
      <c r="R224" s="5">
        <v>35.299999999999997</v>
      </c>
      <c r="S224" s="5">
        <v>57</v>
      </c>
      <c r="T224" s="5">
        <v>2.4</v>
      </c>
      <c r="U224" s="5">
        <v>5.2</v>
      </c>
      <c r="V224" s="5">
        <v>41.7</v>
      </c>
      <c r="W224" s="5">
        <v>49.5</v>
      </c>
      <c r="X224" s="5">
        <v>3.4</v>
      </c>
      <c r="Y224" s="5">
        <v>5.3</v>
      </c>
      <c r="Z224" s="5">
        <v>50.3</v>
      </c>
      <c r="AA224" s="5">
        <v>41.1</v>
      </c>
      <c r="AB224" s="5">
        <v>2.9</v>
      </c>
      <c r="AC224" s="5">
        <v>5.7</v>
      </c>
      <c r="AD224" t="str">
        <f>SUBSTITUTE($B224,"'","&amp;apos;")</f>
        <v>MAYAGUEZ, PR</v>
      </c>
      <c r="AE224" t="str">
        <f>CONCATENATE("",$A224,": {name: '",$AD224,"', data:[")</f>
        <v>CBSA32420: {name: 'MAYAGUEZ, PR', data:[</v>
      </c>
      <c r="AF224" t="str">
        <f>CONCATENATE("[",$R224,",",$V224,",",$Z224,"]")</f>
        <v>[35.3,41.7,50.3]</v>
      </c>
      <c r="AG224" t="str">
        <f>CONCATENATE("[",$S224,",",$W224,",",$AA224,"]")</f>
        <v>[57,49.5,41.1]</v>
      </c>
      <c r="AH224" t="str">
        <f>CONCATENATE("[",$T224,",",$X224,",",$AB224,"]")</f>
        <v>[2.4,3.4,2.9]</v>
      </c>
      <c r="AI224" t="str">
        <f>CONCATENATE("[",$U224,",",$Y224,",",$AC224,"]")</f>
        <v>[5.2,5.3,5.7]</v>
      </c>
      <c r="AJ224" t="s">
        <v>3</v>
      </c>
      <c r="AK224" t="str">
        <f t="shared" si="3"/>
        <v>CBSA32420: {name: 'MAYAGUEZ, PR', data:[[35.3,41.7,50.3],[57,49.5,41.1],[2.4,3.4,2.9],[5.2,5.3,5.7]]},</v>
      </c>
    </row>
    <row r="225" spans="1:37">
      <c r="A225" t="s">
        <v>623</v>
      </c>
      <c r="B225" t="s">
        <v>231</v>
      </c>
      <c r="C225">
        <v>995</v>
      </c>
      <c r="D225">
        <v>1012</v>
      </c>
      <c r="E225">
        <v>7</v>
      </c>
      <c r="F225">
        <v>130</v>
      </c>
      <c r="G225" s="2">
        <v>874</v>
      </c>
      <c r="H225" s="2">
        <v>1152</v>
      </c>
      <c r="I225" s="2">
        <v>10</v>
      </c>
      <c r="J225" s="2">
        <v>147</v>
      </c>
      <c r="K225" s="2">
        <v>956</v>
      </c>
      <c r="L225" s="2">
        <v>1182</v>
      </c>
      <c r="M225" s="2">
        <v>7</v>
      </c>
      <c r="N225" s="2">
        <v>166</v>
      </c>
      <c r="O225" s="3">
        <f>SUM(C225+D225+E225+F225)</f>
        <v>2144</v>
      </c>
      <c r="P225" s="3">
        <f>SUM($G225+$H225+$I225+$J225)</f>
        <v>2183</v>
      </c>
      <c r="Q225" s="3">
        <f>SUM(K225+L225+M225+N225)</f>
        <v>2311</v>
      </c>
      <c r="R225" s="5">
        <v>46.4</v>
      </c>
      <c r="S225" s="5">
        <v>47.2</v>
      </c>
      <c r="T225" s="5">
        <v>0.3</v>
      </c>
      <c r="U225" s="5">
        <v>6.1</v>
      </c>
      <c r="V225" s="5">
        <v>40</v>
      </c>
      <c r="W225" s="5">
        <v>52.8</v>
      </c>
      <c r="X225" s="5">
        <v>0.5</v>
      </c>
      <c r="Y225" s="5">
        <v>6.7</v>
      </c>
      <c r="Z225" s="5">
        <v>41.4</v>
      </c>
      <c r="AA225" s="5">
        <v>51.1</v>
      </c>
      <c r="AB225" s="5">
        <v>0.3</v>
      </c>
      <c r="AC225" s="5">
        <v>7.2</v>
      </c>
      <c r="AD225" t="str">
        <f>SUBSTITUTE($B225,"'","&amp;apos;")</f>
        <v>MCALLEN-EDINBURG-MISSION, TX</v>
      </c>
      <c r="AE225" t="str">
        <f>CONCATENATE("",$A225,": {name: '",$AD225,"', data:[")</f>
        <v>CBSA32580: {name: 'MCALLEN-EDINBURG-MISSION, TX', data:[</v>
      </c>
      <c r="AF225" t="str">
        <f>CONCATENATE("[",$R225,",",$V225,",",$Z225,"]")</f>
        <v>[46.4,40,41.4]</v>
      </c>
      <c r="AG225" t="str">
        <f>CONCATENATE("[",$S225,",",$W225,",",$AA225,"]")</f>
        <v>[47.2,52.8,51.1]</v>
      </c>
      <c r="AH225" t="str">
        <f>CONCATENATE("[",$T225,",",$X225,",",$AB225,"]")</f>
        <v>[0.3,0.5,0.3]</v>
      </c>
      <c r="AI225" t="str">
        <f>CONCATENATE("[",$U225,",",$Y225,",",$AC225,"]")</f>
        <v>[6.1,6.7,7.2]</v>
      </c>
      <c r="AJ225" t="s">
        <v>3</v>
      </c>
      <c r="AK225" t="str">
        <f t="shared" si="3"/>
        <v>CBSA32580: {name: 'MCALLEN-EDINBURG-MISSION, TX', data:[[46.4,40,41.4],[47.2,52.8,51.1],[0.3,0.5,0.3],[6.1,6.7,7.2]]},</v>
      </c>
    </row>
    <row r="226" spans="1:37">
      <c r="A226" t="s">
        <v>624</v>
      </c>
      <c r="B226" t="s">
        <v>232</v>
      </c>
      <c r="C226">
        <v>554</v>
      </c>
      <c r="D226">
        <v>444</v>
      </c>
      <c r="E226">
        <v>171</v>
      </c>
      <c r="F226">
        <v>157</v>
      </c>
      <c r="G226" s="2">
        <v>848</v>
      </c>
      <c r="H226" s="2">
        <v>486</v>
      </c>
      <c r="I226" s="2">
        <v>162</v>
      </c>
      <c r="J226" s="2">
        <v>199</v>
      </c>
      <c r="K226" s="2">
        <v>1042</v>
      </c>
      <c r="L226" s="2">
        <v>431</v>
      </c>
      <c r="M226" s="2">
        <v>131</v>
      </c>
      <c r="N226" s="2">
        <v>239</v>
      </c>
      <c r="O226" s="3">
        <f>SUM(C226+D226+E226+F226)</f>
        <v>1326</v>
      </c>
      <c r="P226" s="3">
        <f>SUM($G226+$H226+$I226+$J226)</f>
        <v>1695</v>
      </c>
      <c r="Q226" s="3">
        <f>SUM(K226+L226+M226+N226)</f>
        <v>1843</v>
      </c>
      <c r="R226" s="5">
        <v>41.8</v>
      </c>
      <c r="S226" s="5">
        <v>33.5</v>
      </c>
      <c r="T226" s="5">
        <v>12.9</v>
      </c>
      <c r="U226" s="5">
        <v>11.8</v>
      </c>
      <c r="V226" s="5">
        <v>50</v>
      </c>
      <c r="W226" s="5">
        <v>28.7</v>
      </c>
      <c r="X226" s="5">
        <v>9.6</v>
      </c>
      <c r="Y226" s="5">
        <v>11.7</v>
      </c>
      <c r="Z226" s="5">
        <v>56.5</v>
      </c>
      <c r="AA226" s="5">
        <v>23.4</v>
      </c>
      <c r="AB226" s="5">
        <v>7.1</v>
      </c>
      <c r="AC226" s="5">
        <v>13</v>
      </c>
      <c r="AD226" t="str">
        <f>SUBSTITUTE($B226,"'","&amp;apos;")</f>
        <v>MEDFORD, OR</v>
      </c>
      <c r="AE226" t="str">
        <f>CONCATENATE("",$A226,": {name: '",$AD226,"', data:[")</f>
        <v>CBSA32780: {name: 'MEDFORD, OR', data:[</v>
      </c>
      <c r="AF226" t="str">
        <f>CONCATENATE("[",$R226,",",$V226,",",$Z226,"]")</f>
        <v>[41.8,50,56.5]</v>
      </c>
      <c r="AG226" t="str">
        <f>CONCATENATE("[",$S226,",",$W226,",",$AA226,"]")</f>
        <v>[33.5,28.7,23.4]</v>
      </c>
      <c r="AH226" t="str">
        <f>CONCATENATE("[",$T226,",",$X226,",",$AB226,"]")</f>
        <v>[12.9,9.6,7.1]</v>
      </c>
      <c r="AI226" t="str">
        <f>CONCATENATE("[",$U226,",",$Y226,",",$AC226,"]")</f>
        <v>[11.8,11.7,13]</v>
      </c>
      <c r="AJ226" t="s">
        <v>3</v>
      </c>
      <c r="AK226" t="str">
        <f t="shared" si="3"/>
        <v>CBSA32780: {name: 'MEDFORD, OR', data:[[41.8,50,56.5],[33.5,28.7,23.4],[12.9,9.6,7.1],[11.8,11.7,13]]},</v>
      </c>
    </row>
    <row r="227" spans="1:37">
      <c r="A227" t="s">
        <v>625</v>
      </c>
      <c r="B227" t="s">
        <v>233</v>
      </c>
      <c r="C227">
        <v>2960</v>
      </c>
      <c r="D227">
        <v>3569</v>
      </c>
      <c r="E227">
        <v>624</v>
      </c>
      <c r="F227">
        <v>719</v>
      </c>
      <c r="G227" s="2">
        <v>3778</v>
      </c>
      <c r="H227" s="2">
        <v>3610</v>
      </c>
      <c r="I227" s="2">
        <v>693</v>
      </c>
      <c r="J227" s="2">
        <v>744</v>
      </c>
      <c r="K227" s="2">
        <v>4810</v>
      </c>
      <c r="L227" s="2">
        <v>3332</v>
      </c>
      <c r="M227" s="2">
        <v>685</v>
      </c>
      <c r="N227" s="2">
        <v>913</v>
      </c>
      <c r="O227" s="3">
        <f>SUM(C227+D227+E227+F227)</f>
        <v>7872</v>
      </c>
      <c r="P227" s="3">
        <f>SUM($G227+$H227+$I227+$J227)</f>
        <v>8825</v>
      </c>
      <c r="Q227" s="3">
        <f>SUM(K227+L227+M227+N227)</f>
        <v>9740</v>
      </c>
      <c r="R227" s="5">
        <v>37.6</v>
      </c>
      <c r="S227" s="5">
        <v>45.3</v>
      </c>
      <c r="T227" s="5">
        <v>7.9</v>
      </c>
      <c r="U227" s="5">
        <v>9.1</v>
      </c>
      <c r="V227" s="5">
        <v>42.8</v>
      </c>
      <c r="W227" s="5">
        <v>40.9</v>
      </c>
      <c r="X227" s="5">
        <v>7.9</v>
      </c>
      <c r="Y227" s="5">
        <v>8.4</v>
      </c>
      <c r="Z227" s="5">
        <v>49.4</v>
      </c>
      <c r="AA227" s="5">
        <v>34.200000000000003</v>
      </c>
      <c r="AB227" s="5">
        <v>7</v>
      </c>
      <c r="AC227" s="5">
        <v>9.4</v>
      </c>
      <c r="AD227" t="str">
        <f>SUBSTITUTE($B227,"'","&amp;apos;")</f>
        <v>MEMPHIS, TN-MS-AR</v>
      </c>
      <c r="AE227" t="str">
        <f>CONCATENATE("",$A227,": {name: '",$AD227,"', data:[")</f>
        <v>CBSA32820: {name: 'MEMPHIS, TN-MS-AR', data:[</v>
      </c>
      <c r="AF227" t="str">
        <f>CONCATENATE("[",$R227,",",$V227,",",$Z227,"]")</f>
        <v>[37.6,42.8,49.4]</v>
      </c>
      <c r="AG227" t="str">
        <f>CONCATENATE("[",$S227,",",$W227,",",$AA227,"]")</f>
        <v>[45.3,40.9,34.2]</v>
      </c>
      <c r="AH227" t="str">
        <f>CONCATENATE("[",$T227,",",$X227,",",$AB227,"]")</f>
        <v>[7.9,7.9,7]</v>
      </c>
      <c r="AI227" t="str">
        <f>CONCATENATE("[",$U227,",",$Y227,",",$AC227,"]")</f>
        <v>[9.1,8.4,9.4]</v>
      </c>
      <c r="AJ227" t="s">
        <v>3</v>
      </c>
      <c r="AK227" t="str">
        <f t="shared" si="3"/>
        <v>CBSA32820: {name: 'MEMPHIS, TN-MS-AR', data:[[37.6,42.8,49.4],[45.3,40.9,34.2],[7.9,7.9,7],[9.1,8.4,9.4]]},</v>
      </c>
    </row>
    <row r="228" spans="1:37">
      <c r="A228" t="s">
        <v>626</v>
      </c>
      <c r="B228" t="s">
        <v>234</v>
      </c>
      <c r="C228">
        <v>346</v>
      </c>
      <c r="D228">
        <v>1139</v>
      </c>
      <c r="E228">
        <v>106</v>
      </c>
      <c r="F228">
        <v>85</v>
      </c>
      <c r="G228" s="2">
        <v>316</v>
      </c>
      <c r="H228" s="2">
        <v>915</v>
      </c>
      <c r="I228" s="2">
        <v>127</v>
      </c>
      <c r="J228" s="2">
        <v>71</v>
      </c>
      <c r="K228" s="2">
        <v>457</v>
      </c>
      <c r="L228" s="2">
        <v>793</v>
      </c>
      <c r="M228" s="2">
        <v>79</v>
      </c>
      <c r="N228" s="2">
        <v>83</v>
      </c>
      <c r="O228" s="3">
        <f>SUM(C228+D228+E228+F228)</f>
        <v>1676</v>
      </c>
      <c r="P228" s="3">
        <f>SUM($G228+$H228+$I228+$J228)</f>
        <v>1429</v>
      </c>
      <c r="Q228" s="3">
        <f>SUM(K228+L228+M228+N228)</f>
        <v>1412</v>
      </c>
      <c r="R228" s="5">
        <v>20.6</v>
      </c>
      <c r="S228" s="5">
        <v>68</v>
      </c>
      <c r="T228" s="5">
        <v>6.3</v>
      </c>
      <c r="U228" s="5">
        <v>5.0999999999999996</v>
      </c>
      <c r="V228" s="5">
        <v>22.1</v>
      </c>
      <c r="W228" s="5">
        <v>64</v>
      </c>
      <c r="X228" s="5">
        <v>8.9</v>
      </c>
      <c r="Y228" s="5">
        <v>5</v>
      </c>
      <c r="Z228" s="5">
        <v>32.4</v>
      </c>
      <c r="AA228" s="5">
        <v>56.2</v>
      </c>
      <c r="AB228" s="5">
        <v>5.6</v>
      </c>
      <c r="AC228" s="5">
        <v>5.9</v>
      </c>
      <c r="AD228" t="str">
        <f>SUBSTITUTE($B228,"'","&amp;apos;")</f>
        <v>MERCED, CA</v>
      </c>
      <c r="AE228" t="str">
        <f>CONCATENATE("",$A228,": {name: '",$AD228,"', data:[")</f>
        <v>CBSA32900: {name: 'MERCED, CA', data:[</v>
      </c>
      <c r="AF228" t="str">
        <f>CONCATENATE("[",$R228,",",$V228,",",$Z228,"]")</f>
        <v>[20.6,22.1,32.4]</v>
      </c>
      <c r="AG228" t="str">
        <f>CONCATENATE("[",$S228,",",$W228,",",$AA228,"]")</f>
        <v>[68,64,56.2]</v>
      </c>
      <c r="AH228" t="str">
        <f>CONCATENATE("[",$T228,",",$X228,",",$AB228,"]")</f>
        <v>[6.3,8.9,5.6]</v>
      </c>
      <c r="AI228" t="str">
        <f>CONCATENATE("[",$U228,",",$Y228,",",$AC228,"]")</f>
        <v>[5.1,5,5.9]</v>
      </c>
      <c r="AJ228" t="s">
        <v>3</v>
      </c>
      <c r="AK228" t="str">
        <f t="shared" si="3"/>
        <v>CBSA32900: {name: 'MERCED, CA', data:[[20.6,22.1,32.4],[68,64,56.2],[6.3,8.9,5.6],[5.1,5,5.9]]},</v>
      </c>
    </row>
    <row r="229" spans="1:37">
      <c r="A229" t="s">
        <v>627</v>
      </c>
      <c r="B229" t="s">
        <v>235</v>
      </c>
      <c r="C229">
        <v>4173</v>
      </c>
      <c r="D229">
        <v>4428</v>
      </c>
      <c r="F229">
        <v>309</v>
      </c>
      <c r="G229" s="2">
        <v>5357</v>
      </c>
      <c r="H229" s="2">
        <v>4359</v>
      </c>
      <c r="I229" s="2"/>
      <c r="J229" s="2">
        <v>316</v>
      </c>
      <c r="K229" s="2">
        <v>7414</v>
      </c>
      <c r="L229" s="2">
        <v>3768</v>
      </c>
      <c r="M229" s="2"/>
      <c r="N229" s="2">
        <v>406</v>
      </c>
      <c r="O229" s="3">
        <f>SUM(C229+D229+E229+F229)</f>
        <v>8910</v>
      </c>
      <c r="P229" s="3">
        <f>SUM($G229+$H229+$I229+$J229)</f>
        <v>10032</v>
      </c>
      <c r="Q229" s="3">
        <f>SUM(K229+L229+M229+N229)</f>
        <v>11588</v>
      </c>
      <c r="R229" s="5">
        <v>46.8</v>
      </c>
      <c r="S229" s="5">
        <v>49.7</v>
      </c>
      <c r="T229" s="5">
        <v>0</v>
      </c>
      <c r="U229" s="5">
        <v>3.5</v>
      </c>
      <c r="V229" s="5">
        <v>53.4</v>
      </c>
      <c r="W229" s="5">
        <v>43.5</v>
      </c>
      <c r="X229" s="5">
        <v>0</v>
      </c>
      <c r="Y229" s="5">
        <v>3.1</v>
      </c>
      <c r="Z229" s="5">
        <v>64</v>
      </c>
      <c r="AA229" s="5">
        <v>32.5</v>
      </c>
      <c r="AB229" s="5">
        <v>0</v>
      </c>
      <c r="AC229" s="5">
        <v>3.5</v>
      </c>
      <c r="AD229" t="str">
        <f>SUBSTITUTE($B229,"'","&amp;apos;")</f>
        <v>MIAMI-MIAMI BEACH-KENDALL, FL</v>
      </c>
      <c r="AE229" t="str">
        <f>CONCATENATE("",$A229,": {name: '",$AD229,"', data:[")</f>
        <v>CBSA33124: {name: 'MIAMI-MIAMI BEACH-KENDALL, FL', data:[</v>
      </c>
      <c r="AF229" t="str">
        <f>CONCATENATE("[",$R229,",",$V229,",",$Z229,"]")</f>
        <v>[46.8,53.4,64]</v>
      </c>
      <c r="AG229" t="str">
        <f>CONCATENATE("[",$S229,",",$W229,",",$AA229,"]")</f>
        <v>[49.7,43.5,32.5]</v>
      </c>
      <c r="AH229" t="str">
        <f>CONCATENATE("[",$T229,",",$X229,",",$AB229,"]")</f>
        <v>[0,0,0]</v>
      </c>
      <c r="AI229" t="str">
        <f>CONCATENATE("[",$U229,",",$Y229,",",$AC229,"]")</f>
        <v>[3.5,3.1,3.5]</v>
      </c>
      <c r="AJ229" t="s">
        <v>3</v>
      </c>
      <c r="AK229" t="str">
        <f t="shared" si="3"/>
        <v>CBSA33124: {name: 'MIAMI-MIAMI BEACH-KENDALL, FL', data:[[46.8,53.4,64],[49.7,43.5,32.5],[0,0,0],[3.5,3.1,3.5]]},</v>
      </c>
    </row>
    <row r="230" spans="1:37">
      <c r="A230" t="s">
        <v>628</v>
      </c>
      <c r="B230" t="s">
        <v>236</v>
      </c>
      <c r="C230">
        <v>253</v>
      </c>
      <c r="D230">
        <v>285</v>
      </c>
      <c r="E230">
        <v>22</v>
      </c>
      <c r="F230">
        <v>34</v>
      </c>
      <c r="G230" s="2">
        <v>315</v>
      </c>
      <c r="H230" s="2">
        <v>287</v>
      </c>
      <c r="I230" s="2">
        <v>13</v>
      </c>
      <c r="J230" s="2">
        <v>35</v>
      </c>
      <c r="K230" s="2">
        <v>463</v>
      </c>
      <c r="L230" s="2">
        <v>303</v>
      </c>
      <c r="M230" s="2">
        <v>14</v>
      </c>
      <c r="N230" s="2">
        <v>53</v>
      </c>
      <c r="O230" s="3">
        <f>SUM(C230+D230+E230+F230)</f>
        <v>594</v>
      </c>
      <c r="P230" s="3">
        <f>SUM($G230+$H230+$I230+$J230)</f>
        <v>650</v>
      </c>
      <c r="Q230" s="3">
        <f>SUM(K230+L230+M230+N230)</f>
        <v>833</v>
      </c>
      <c r="R230" s="5">
        <v>42.6</v>
      </c>
      <c r="S230" s="5">
        <v>48</v>
      </c>
      <c r="T230" s="5">
        <v>3.7</v>
      </c>
      <c r="U230" s="5">
        <v>5.7</v>
      </c>
      <c r="V230" s="5">
        <v>48.5</v>
      </c>
      <c r="W230" s="5">
        <v>44.2</v>
      </c>
      <c r="X230" s="5">
        <v>2</v>
      </c>
      <c r="Y230" s="5">
        <v>5.4</v>
      </c>
      <c r="Z230" s="5">
        <v>55.6</v>
      </c>
      <c r="AA230" s="5">
        <v>36.4</v>
      </c>
      <c r="AB230" s="5">
        <v>1.7</v>
      </c>
      <c r="AC230" s="5">
        <v>6.4</v>
      </c>
      <c r="AD230" t="str">
        <f>SUBSTITUTE($B230,"'","&amp;apos;")</f>
        <v>MICHIGAN CITY-LA PORTE, IN</v>
      </c>
      <c r="AE230" t="str">
        <f>CONCATENATE("",$A230,": {name: '",$AD230,"', data:[")</f>
        <v>CBSA33140: {name: 'MICHIGAN CITY-LA PORTE, IN', data:[</v>
      </c>
      <c r="AF230" t="str">
        <f>CONCATENATE("[",$R230,",",$V230,",",$Z230,"]")</f>
        <v>[42.6,48.5,55.6]</v>
      </c>
      <c r="AG230" t="str">
        <f>CONCATENATE("[",$S230,",",$W230,",",$AA230,"]")</f>
        <v>[48,44.2,36.4]</v>
      </c>
      <c r="AH230" t="str">
        <f>CONCATENATE("[",$T230,",",$X230,",",$AB230,"]")</f>
        <v>[3.7,2,1.7]</v>
      </c>
      <c r="AI230" t="str">
        <f>CONCATENATE("[",$U230,",",$Y230,",",$AC230,"]")</f>
        <v>[5.7,5.4,6.4]</v>
      </c>
      <c r="AJ230" t="s">
        <v>3</v>
      </c>
      <c r="AK230" t="str">
        <f t="shared" si="3"/>
        <v>CBSA33140: {name: 'MICHIGAN CITY-LA PORTE, IN', data:[[42.6,48.5,55.6],[48,44.2,36.4],[3.7,2,1.7],[5.7,5.4,6.4]]},</v>
      </c>
    </row>
    <row r="231" spans="1:37">
      <c r="A231" t="s">
        <v>629</v>
      </c>
      <c r="B231" t="s">
        <v>237</v>
      </c>
      <c r="C231">
        <v>974</v>
      </c>
      <c r="D231">
        <v>914</v>
      </c>
      <c r="E231">
        <v>3</v>
      </c>
      <c r="F231">
        <v>95</v>
      </c>
      <c r="G231" s="2">
        <v>1253</v>
      </c>
      <c r="H231" s="2">
        <v>1039</v>
      </c>
      <c r="I231" s="2">
        <v>4</v>
      </c>
      <c r="J231" s="2">
        <v>134</v>
      </c>
      <c r="K231" s="2">
        <v>1524</v>
      </c>
      <c r="L231" s="2">
        <v>945</v>
      </c>
      <c r="M231" s="2">
        <v>1</v>
      </c>
      <c r="N231" s="2">
        <v>130</v>
      </c>
      <c r="O231" s="3">
        <f>SUM(C231+D231+E231+F231)</f>
        <v>1986</v>
      </c>
      <c r="P231" s="3">
        <f>SUM($G231+$H231+$I231+$J231)</f>
        <v>2430</v>
      </c>
      <c r="Q231" s="3">
        <f>SUM(K231+L231+M231+N231)</f>
        <v>2600</v>
      </c>
      <c r="R231" s="5">
        <v>49</v>
      </c>
      <c r="S231" s="5">
        <v>46</v>
      </c>
      <c r="T231" s="5">
        <v>0.2</v>
      </c>
      <c r="U231" s="5">
        <v>4.8</v>
      </c>
      <c r="V231" s="5">
        <v>51.6</v>
      </c>
      <c r="W231" s="5">
        <v>42.8</v>
      </c>
      <c r="X231" s="5">
        <v>0.2</v>
      </c>
      <c r="Y231" s="5">
        <v>5.5</v>
      </c>
      <c r="Z231" s="5">
        <v>58.6</v>
      </c>
      <c r="AA231" s="5">
        <v>36.299999999999997</v>
      </c>
      <c r="AB231" s="5">
        <v>0</v>
      </c>
      <c r="AC231" s="5">
        <v>5</v>
      </c>
      <c r="AD231" t="str">
        <f>SUBSTITUTE($B231,"'","&amp;apos;")</f>
        <v>MIDLAND, TX</v>
      </c>
      <c r="AE231" t="str">
        <f>CONCATENATE("",$A231,": {name: '",$AD231,"', data:[")</f>
        <v>CBSA33260: {name: 'MIDLAND, TX', data:[</v>
      </c>
      <c r="AF231" t="str">
        <f>CONCATENATE("[",$R231,",",$V231,",",$Z231,"]")</f>
        <v>[49,51.6,58.6]</v>
      </c>
      <c r="AG231" t="str">
        <f>CONCATENATE("[",$S231,",",$W231,",",$AA231,"]")</f>
        <v>[46,42.8,36.3]</v>
      </c>
      <c r="AH231" t="str">
        <f>CONCATENATE("[",$T231,",",$X231,",",$AB231,"]")</f>
        <v>[0.2,0.2,0]</v>
      </c>
      <c r="AI231" t="str">
        <f>CONCATENATE("[",$U231,",",$Y231,",",$AC231,"]")</f>
        <v>[4.8,5.5,5]</v>
      </c>
      <c r="AJ231" t="s">
        <v>3</v>
      </c>
      <c r="AK231" t="str">
        <f t="shared" si="3"/>
        <v>CBSA33260: {name: 'MIDLAND, TX', data:[[49,51.6,58.6],[46,42.8,36.3],[0.2,0.2,0],[4.8,5.5,5]]},</v>
      </c>
    </row>
    <row r="232" spans="1:37">
      <c r="A232" t="s">
        <v>630</v>
      </c>
      <c r="B232" t="s">
        <v>238</v>
      </c>
      <c r="C232">
        <v>6408</v>
      </c>
      <c r="D232">
        <v>2190</v>
      </c>
      <c r="E232">
        <v>76</v>
      </c>
      <c r="F232">
        <v>386</v>
      </c>
      <c r="G232" s="2">
        <v>8353</v>
      </c>
      <c r="H232" s="2">
        <v>2368</v>
      </c>
      <c r="I232" s="2">
        <v>113</v>
      </c>
      <c r="J232" s="2">
        <v>490</v>
      </c>
      <c r="K232" s="2">
        <v>10380</v>
      </c>
      <c r="L232" s="2">
        <v>2050</v>
      </c>
      <c r="M232" s="2">
        <v>115</v>
      </c>
      <c r="N232" s="2">
        <v>570</v>
      </c>
      <c r="O232" s="3">
        <f>SUM(C232+D232+E232+F232)</f>
        <v>9060</v>
      </c>
      <c r="P232" s="3">
        <f>SUM($G232+$H232+$I232+$J232)</f>
        <v>11324</v>
      </c>
      <c r="Q232" s="3">
        <f>SUM(K232+L232+M232+N232)</f>
        <v>13115</v>
      </c>
      <c r="R232" s="5">
        <v>70.7</v>
      </c>
      <c r="S232" s="5">
        <v>24.2</v>
      </c>
      <c r="T232" s="5">
        <v>0.8</v>
      </c>
      <c r="U232" s="5">
        <v>4.3</v>
      </c>
      <c r="V232" s="5">
        <v>73.8</v>
      </c>
      <c r="W232" s="5">
        <v>20.9</v>
      </c>
      <c r="X232" s="5">
        <v>1</v>
      </c>
      <c r="Y232" s="5">
        <v>4.3</v>
      </c>
      <c r="Z232" s="5">
        <v>79.099999999999994</v>
      </c>
      <c r="AA232" s="5">
        <v>15.6</v>
      </c>
      <c r="AB232" s="5">
        <v>0.9</v>
      </c>
      <c r="AC232" s="5">
        <v>4.3</v>
      </c>
      <c r="AD232" t="str">
        <f>SUBSTITUTE($B232,"'","&amp;apos;")</f>
        <v>MILWAUKEE-WAUKESHA-WEST ALLIS, WI</v>
      </c>
      <c r="AE232" t="str">
        <f>CONCATENATE("",$A232,": {name: '",$AD232,"', data:[")</f>
        <v>CBSA33340: {name: 'MILWAUKEE-WAUKESHA-WEST ALLIS, WI', data:[</v>
      </c>
      <c r="AF232" t="str">
        <f>CONCATENATE("[",$R232,",",$V232,",",$Z232,"]")</f>
        <v>[70.7,73.8,79.1]</v>
      </c>
      <c r="AG232" t="str">
        <f>CONCATENATE("[",$S232,",",$W232,",",$AA232,"]")</f>
        <v>[24.2,20.9,15.6]</v>
      </c>
      <c r="AH232" t="str">
        <f>CONCATENATE("[",$T232,",",$X232,",",$AB232,"]")</f>
        <v>[0.8,1,0.9]</v>
      </c>
      <c r="AI232" t="str">
        <f>CONCATENATE("[",$U232,",",$Y232,",",$AC232,"]")</f>
        <v>[4.3,4.3,4.3]</v>
      </c>
      <c r="AJ232" t="s">
        <v>3</v>
      </c>
      <c r="AK232" t="str">
        <f t="shared" si="3"/>
        <v>CBSA33340: {name: 'MILWAUKEE-WAUKESHA-WEST ALLIS, WI', data:[[70.7,73.8,79.1],[24.2,20.9,15.6],[0.8,1,0.9],[4.3,4.3,4.3]]},</v>
      </c>
    </row>
    <row r="233" spans="1:37">
      <c r="A233" t="s">
        <v>631</v>
      </c>
      <c r="B233" t="s">
        <v>239</v>
      </c>
      <c r="C233">
        <v>14264</v>
      </c>
      <c r="D233">
        <v>12883</v>
      </c>
      <c r="E233">
        <v>853</v>
      </c>
      <c r="F233">
        <v>1380</v>
      </c>
      <c r="G233" s="2">
        <v>20873</v>
      </c>
      <c r="H233" s="2">
        <v>12331</v>
      </c>
      <c r="I233" s="2">
        <v>1015</v>
      </c>
      <c r="J233" s="2">
        <v>1752</v>
      </c>
      <c r="K233" s="2">
        <v>29625</v>
      </c>
      <c r="L233" s="2">
        <v>10722</v>
      </c>
      <c r="M233" s="2">
        <v>1170</v>
      </c>
      <c r="N233" s="2">
        <v>2182</v>
      </c>
      <c r="O233" s="3">
        <f>SUM(C233+D233+E233+F233)</f>
        <v>29380</v>
      </c>
      <c r="P233" s="3">
        <f>SUM($G233+$H233+$I233+$J233)</f>
        <v>35971</v>
      </c>
      <c r="Q233" s="3">
        <f>SUM(K233+L233+M233+N233)</f>
        <v>43699</v>
      </c>
      <c r="R233" s="5">
        <v>48.6</v>
      </c>
      <c r="S233" s="5">
        <v>43.8</v>
      </c>
      <c r="T233" s="5">
        <v>2.9</v>
      </c>
      <c r="U233" s="5">
        <v>4.7</v>
      </c>
      <c r="V233" s="5">
        <v>58</v>
      </c>
      <c r="W233" s="5">
        <v>34.299999999999997</v>
      </c>
      <c r="X233" s="5">
        <v>2.8</v>
      </c>
      <c r="Y233" s="5">
        <v>4.9000000000000004</v>
      </c>
      <c r="Z233" s="5">
        <v>67.8</v>
      </c>
      <c r="AA233" s="5">
        <v>24.5</v>
      </c>
      <c r="AB233" s="5">
        <v>2.7</v>
      </c>
      <c r="AC233" s="5">
        <v>5</v>
      </c>
      <c r="AD233" t="str">
        <f>SUBSTITUTE($B233,"'","&amp;apos;")</f>
        <v>MINNEAPOLIS-ST. PAUL-BLOOMINGTON, MN-WI</v>
      </c>
      <c r="AE233" t="str">
        <f>CONCATENATE("",$A233,": {name: '",$AD233,"', data:[")</f>
        <v>CBSA33460: {name: 'MINNEAPOLIS-ST. PAUL-BLOOMINGTON, MN-WI', data:[</v>
      </c>
      <c r="AF233" t="str">
        <f>CONCATENATE("[",$R233,",",$V233,",",$Z233,"]")</f>
        <v>[48.6,58,67.8]</v>
      </c>
      <c r="AG233" t="str">
        <f>CONCATENATE("[",$S233,",",$W233,",",$AA233,"]")</f>
        <v>[43.8,34.3,24.5]</v>
      </c>
      <c r="AH233" t="str">
        <f>CONCATENATE("[",$T233,",",$X233,",",$AB233,"]")</f>
        <v>[2.9,2.8,2.7]</v>
      </c>
      <c r="AI233" t="str">
        <f>CONCATENATE("[",$U233,",",$Y233,",",$AC233,"]")</f>
        <v>[4.7,4.9,5]</v>
      </c>
      <c r="AJ233" t="s">
        <v>3</v>
      </c>
      <c r="AK233" t="str">
        <f t="shared" si="3"/>
        <v>CBSA33460: {name: 'MINNEAPOLIS-ST. PAUL-BLOOMINGTON, MN-WI', data:[[48.6,58,67.8],[43.8,34.3,24.5],[2.9,2.8,2.7],[4.7,4.9,5]]},</v>
      </c>
    </row>
    <row r="234" spans="1:37">
      <c r="A234" t="s">
        <v>632</v>
      </c>
      <c r="B234" t="s">
        <v>240</v>
      </c>
      <c r="C234">
        <v>478</v>
      </c>
      <c r="D234">
        <v>178</v>
      </c>
      <c r="E234">
        <v>53</v>
      </c>
      <c r="F234">
        <v>57</v>
      </c>
      <c r="G234" s="2">
        <v>584</v>
      </c>
      <c r="H234" s="2">
        <v>110</v>
      </c>
      <c r="I234" s="2">
        <v>92</v>
      </c>
      <c r="J234" s="2">
        <v>70</v>
      </c>
      <c r="K234" s="2">
        <v>868</v>
      </c>
      <c r="L234" s="2">
        <v>114</v>
      </c>
      <c r="M234" s="2">
        <v>88</v>
      </c>
      <c r="N234" s="2">
        <v>104</v>
      </c>
      <c r="O234" s="3">
        <f>SUM(C234+D234+E234+F234)</f>
        <v>766</v>
      </c>
      <c r="P234" s="3">
        <f>SUM($G234+$H234+$I234+$J234)</f>
        <v>856</v>
      </c>
      <c r="Q234" s="3">
        <f>SUM(K234+L234+M234+N234)</f>
        <v>1174</v>
      </c>
      <c r="R234" s="5">
        <v>62.4</v>
      </c>
      <c r="S234" s="5">
        <v>23.2</v>
      </c>
      <c r="T234" s="5">
        <v>6.9</v>
      </c>
      <c r="U234" s="5">
        <v>7.4</v>
      </c>
      <c r="V234" s="5">
        <v>68.2</v>
      </c>
      <c r="W234" s="5">
        <v>12.9</v>
      </c>
      <c r="X234" s="5">
        <v>10.7</v>
      </c>
      <c r="Y234" s="5">
        <v>8.1999999999999993</v>
      </c>
      <c r="Z234" s="5">
        <v>73.900000000000006</v>
      </c>
      <c r="AA234" s="5">
        <v>9.6999999999999993</v>
      </c>
      <c r="AB234" s="5">
        <v>7.5</v>
      </c>
      <c r="AC234" s="5">
        <v>8.9</v>
      </c>
      <c r="AD234" t="str">
        <f>SUBSTITUTE($B234,"'","&amp;apos;")</f>
        <v>MISSOULA, MT</v>
      </c>
      <c r="AE234" t="str">
        <f>CONCATENATE("",$A234,": {name: '",$AD234,"', data:[")</f>
        <v>CBSA33540: {name: 'MISSOULA, MT', data:[</v>
      </c>
      <c r="AF234" t="str">
        <f>CONCATENATE("[",$R234,",",$V234,",",$Z234,"]")</f>
        <v>[62.4,68.2,73.9]</v>
      </c>
      <c r="AG234" t="str">
        <f>CONCATENATE("[",$S234,",",$W234,",",$AA234,"]")</f>
        <v>[23.2,12.9,9.7]</v>
      </c>
      <c r="AH234" t="str">
        <f>CONCATENATE("[",$T234,",",$X234,",",$AB234,"]")</f>
        <v>[6.9,10.7,7.5]</v>
      </c>
      <c r="AI234" t="str">
        <f>CONCATENATE("[",$U234,",",$Y234,",",$AC234,"]")</f>
        <v>[7.4,8.2,8.9]</v>
      </c>
      <c r="AJ234" t="s">
        <v>3</v>
      </c>
      <c r="AK234" t="str">
        <f t="shared" si="3"/>
        <v>CBSA33540: {name: 'MISSOULA, MT', data:[[62.4,68.2,73.9],[23.2,12.9,9.7],[6.9,10.7,7.5],[7.4,8.2,8.9]]},</v>
      </c>
    </row>
    <row r="235" spans="1:37">
      <c r="A235" t="s">
        <v>633</v>
      </c>
      <c r="B235" t="s">
        <v>241</v>
      </c>
      <c r="C235">
        <v>769</v>
      </c>
      <c r="D235">
        <v>1083</v>
      </c>
      <c r="E235">
        <v>335</v>
      </c>
      <c r="F235">
        <v>210</v>
      </c>
      <c r="G235" s="2">
        <v>822</v>
      </c>
      <c r="H235" s="2">
        <v>984</v>
      </c>
      <c r="I235" s="2">
        <v>312</v>
      </c>
      <c r="J235" s="2">
        <v>258</v>
      </c>
      <c r="K235" s="2">
        <v>1080</v>
      </c>
      <c r="L235" s="2">
        <v>997</v>
      </c>
      <c r="M235" s="2">
        <v>314</v>
      </c>
      <c r="N235" s="2">
        <v>276</v>
      </c>
      <c r="O235" s="3">
        <f>SUM(C235+D235+E235+F235)</f>
        <v>2397</v>
      </c>
      <c r="P235" s="3">
        <f>SUM($G235+$H235+$I235+$J235)</f>
        <v>2376</v>
      </c>
      <c r="Q235" s="3">
        <f>SUM(K235+L235+M235+N235)</f>
        <v>2667</v>
      </c>
      <c r="R235" s="5">
        <v>32.1</v>
      </c>
      <c r="S235" s="5">
        <v>45.2</v>
      </c>
      <c r="T235" s="5">
        <v>14</v>
      </c>
      <c r="U235" s="5">
        <v>8.8000000000000007</v>
      </c>
      <c r="V235" s="5">
        <v>34.6</v>
      </c>
      <c r="W235" s="5">
        <v>41.4</v>
      </c>
      <c r="X235" s="5">
        <v>13.1</v>
      </c>
      <c r="Y235" s="5">
        <v>10.9</v>
      </c>
      <c r="Z235" s="5">
        <v>40.5</v>
      </c>
      <c r="AA235" s="5">
        <v>37.4</v>
      </c>
      <c r="AB235" s="5">
        <v>11.8</v>
      </c>
      <c r="AC235" s="5">
        <v>10.3</v>
      </c>
      <c r="AD235" t="str">
        <f>SUBSTITUTE($B235,"'","&amp;apos;")</f>
        <v>MOBILE, AL</v>
      </c>
      <c r="AE235" t="str">
        <f>CONCATENATE("",$A235,": {name: '",$AD235,"', data:[")</f>
        <v>CBSA33660: {name: 'MOBILE, AL', data:[</v>
      </c>
      <c r="AF235" t="str">
        <f>CONCATENATE("[",$R235,",",$V235,",",$Z235,"]")</f>
        <v>[32.1,34.6,40.5]</v>
      </c>
      <c r="AG235" t="str">
        <f>CONCATENATE("[",$S235,",",$W235,",",$AA235,"]")</f>
        <v>[45.2,41.4,37.4]</v>
      </c>
      <c r="AH235" t="str">
        <f>CONCATENATE("[",$T235,",",$X235,",",$AB235,"]")</f>
        <v>[14,13.1,11.8]</v>
      </c>
      <c r="AI235" t="str">
        <f>CONCATENATE("[",$U235,",",$Y235,",",$AC235,"]")</f>
        <v>[8.8,10.9,10.3]</v>
      </c>
      <c r="AJ235" t="s">
        <v>3</v>
      </c>
      <c r="AK235" t="str">
        <f t="shared" si="3"/>
        <v>CBSA33660: {name: 'MOBILE, AL', data:[[32.1,34.6,40.5],[45.2,41.4,37.4],[14,13.1,11.8],[8.8,10.9,10.3]]},</v>
      </c>
    </row>
    <row r="236" spans="1:37">
      <c r="A236" t="s">
        <v>634</v>
      </c>
      <c r="B236" t="s">
        <v>242</v>
      </c>
      <c r="C236">
        <v>1081</v>
      </c>
      <c r="D236">
        <v>2771</v>
      </c>
      <c r="E236">
        <v>130</v>
      </c>
      <c r="F236">
        <v>243</v>
      </c>
      <c r="G236" s="2">
        <v>1235</v>
      </c>
      <c r="H236" s="2">
        <v>2309</v>
      </c>
      <c r="I236" s="2">
        <v>159</v>
      </c>
      <c r="J236" s="2">
        <v>236</v>
      </c>
      <c r="K236" s="2">
        <v>1569</v>
      </c>
      <c r="L236" s="2">
        <v>1568</v>
      </c>
      <c r="M236" s="2">
        <v>79</v>
      </c>
      <c r="N236" s="2">
        <v>214</v>
      </c>
      <c r="O236" s="3">
        <f>SUM(C236+D236+E236+F236)</f>
        <v>4225</v>
      </c>
      <c r="P236" s="3">
        <f>SUM($G236+$H236+$I236+$J236)</f>
        <v>3939</v>
      </c>
      <c r="Q236" s="3">
        <f>SUM(K236+L236+M236+N236)</f>
        <v>3430</v>
      </c>
      <c r="R236" s="5">
        <v>25.6</v>
      </c>
      <c r="S236" s="5">
        <v>65.599999999999994</v>
      </c>
      <c r="T236" s="5">
        <v>3.1</v>
      </c>
      <c r="U236" s="5">
        <v>5.8</v>
      </c>
      <c r="V236" s="5">
        <v>31.4</v>
      </c>
      <c r="W236" s="5">
        <v>58.6</v>
      </c>
      <c r="X236" s="5">
        <v>4</v>
      </c>
      <c r="Y236" s="5">
        <v>6</v>
      </c>
      <c r="Z236" s="5">
        <v>45.7</v>
      </c>
      <c r="AA236" s="5">
        <v>45.7</v>
      </c>
      <c r="AB236" s="5">
        <v>2.2999999999999998</v>
      </c>
      <c r="AC236" s="5">
        <v>6.2</v>
      </c>
      <c r="AD236" t="str">
        <f>SUBSTITUTE($B236,"'","&amp;apos;")</f>
        <v>MODESTO, CA</v>
      </c>
      <c r="AE236" t="str">
        <f>CONCATENATE("",$A236,": {name: '",$AD236,"', data:[")</f>
        <v>CBSA33700: {name: 'MODESTO, CA', data:[</v>
      </c>
      <c r="AF236" t="str">
        <f>CONCATENATE("[",$R236,",",$V236,",",$Z236,"]")</f>
        <v>[25.6,31.4,45.7]</v>
      </c>
      <c r="AG236" t="str">
        <f>CONCATENATE("[",$S236,",",$W236,",",$AA236,"]")</f>
        <v>[65.6,58.6,45.7]</v>
      </c>
      <c r="AH236" t="str">
        <f>CONCATENATE("[",$T236,",",$X236,",",$AB236,"]")</f>
        <v>[3.1,4,2.3]</v>
      </c>
      <c r="AI236" t="str">
        <f>CONCATENATE("[",$U236,",",$Y236,",",$AC236,"]")</f>
        <v>[5.8,6,6.2]</v>
      </c>
      <c r="AJ236" t="s">
        <v>3</v>
      </c>
      <c r="AK236" t="str">
        <f t="shared" si="3"/>
        <v>CBSA33700: {name: 'MODESTO, CA', data:[[25.6,31.4,45.7],[65.6,58.6,45.7],[3.1,4,2.3],[5.8,6,6.2]]},</v>
      </c>
    </row>
    <row r="237" spans="1:37">
      <c r="A237" t="s">
        <v>635</v>
      </c>
      <c r="B237" t="s">
        <v>243</v>
      </c>
      <c r="C237">
        <v>587</v>
      </c>
      <c r="D237">
        <v>289</v>
      </c>
      <c r="E237">
        <v>255</v>
      </c>
      <c r="F237">
        <v>79</v>
      </c>
      <c r="G237" s="2">
        <v>609</v>
      </c>
      <c r="H237" s="2">
        <v>323</v>
      </c>
      <c r="I237" s="2">
        <v>250</v>
      </c>
      <c r="J237" s="2">
        <v>72</v>
      </c>
      <c r="K237" s="2">
        <v>758</v>
      </c>
      <c r="L237" s="2">
        <v>284</v>
      </c>
      <c r="M237" s="2">
        <v>272</v>
      </c>
      <c r="N237" s="2">
        <v>76</v>
      </c>
      <c r="O237" s="3">
        <f>SUM(C237+D237+E237+F237)</f>
        <v>1210</v>
      </c>
      <c r="P237" s="3">
        <f>SUM($G237+$H237+$I237+$J237)</f>
        <v>1254</v>
      </c>
      <c r="Q237" s="3">
        <f>SUM(K237+L237+M237+N237)</f>
        <v>1390</v>
      </c>
      <c r="R237" s="5">
        <v>48.5</v>
      </c>
      <c r="S237" s="5">
        <v>23.9</v>
      </c>
      <c r="T237" s="5">
        <v>21.1</v>
      </c>
      <c r="U237" s="5">
        <v>6.5</v>
      </c>
      <c r="V237" s="5">
        <v>48.6</v>
      </c>
      <c r="W237" s="5">
        <v>25.8</v>
      </c>
      <c r="X237" s="5">
        <v>19.899999999999999</v>
      </c>
      <c r="Y237" s="5">
        <v>5.7</v>
      </c>
      <c r="Z237" s="5">
        <v>54.5</v>
      </c>
      <c r="AA237" s="5">
        <v>20.399999999999999</v>
      </c>
      <c r="AB237" s="5">
        <v>19.600000000000001</v>
      </c>
      <c r="AC237" s="5">
        <v>5.5</v>
      </c>
      <c r="AD237" t="str">
        <f>SUBSTITUTE($B237,"'","&amp;apos;")</f>
        <v>MONROE, LA</v>
      </c>
      <c r="AE237" t="str">
        <f>CONCATENATE("",$A237,": {name: '",$AD237,"', data:[")</f>
        <v>CBSA33740: {name: 'MONROE, LA', data:[</v>
      </c>
      <c r="AF237" t="str">
        <f>CONCATENATE("[",$R237,",",$V237,",",$Z237,"]")</f>
        <v>[48.5,48.6,54.5]</v>
      </c>
      <c r="AG237" t="str">
        <f>CONCATENATE("[",$S237,",",$W237,",",$AA237,"]")</f>
        <v>[23.9,25.8,20.4]</v>
      </c>
      <c r="AH237" t="str">
        <f>CONCATENATE("[",$T237,",",$X237,",",$AB237,"]")</f>
        <v>[21.1,19.9,19.6]</v>
      </c>
      <c r="AI237" t="str">
        <f>CONCATENATE("[",$U237,",",$Y237,",",$AC237,"]")</f>
        <v>[6.5,5.7,5.5]</v>
      </c>
      <c r="AJ237" t="s">
        <v>3</v>
      </c>
      <c r="AK237" t="str">
        <f t="shared" si="3"/>
        <v>CBSA33740: {name: 'MONROE, LA', data:[[48.5,48.6,54.5],[23.9,25.8,20.4],[21.1,19.9,19.6],[6.5,5.7,5.5]]},</v>
      </c>
    </row>
    <row r="238" spans="1:37">
      <c r="A238" t="s">
        <v>636</v>
      </c>
      <c r="B238" t="s">
        <v>244</v>
      </c>
      <c r="C238">
        <v>552</v>
      </c>
      <c r="D238">
        <v>428</v>
      </c>
      <c r="E238">
        <v>53</v>
      </c>
      <c r="F238">
        <v>43</v>
      </c>
      <c r="G238" s="2">
        <v>633</v>
      </c>
      <c r="H238" s="2">
        <v>421</v>
      </c>
      <c r="I238" s="2">
        <v>46</v>
      </c>
      <c r="J238" s="2">
        <v>60</v>
      </c>
      <c r="K238" s="2">
        <v>835</v>
      </c>
      <c r="L238" s="2">
        <v>395</v>
      </c>
      <c r="M238" s="2">
        <v>55</v>
      </c>
      <c r="N238" s="2">
        <v>97</v>
      </c>
      <c r="O238" s="3">
        <f>SUM(C238+D238+E238+F238)</f>
        <v>1076</v>
      </c>
      <c r="P238" s="3">
        <f>SUM($G238+$H238+$I238+$J238)</f>
        <v>1160</v>
      </c>
      <c r="Q238" s="3">
        <f>SUM(K238+L238+M238+N238)</f>
        <v>1382</v>
      </c>
      <c r="R238" s="5">
        <v>51.3</v>
      </c>
      <c r="S238" s="5">
        <v>39.799999999999997</v>
      </c>
      <c r="T238" s="5">
        <v>4.9000000000000004</v>
      </c>
      <c r="U238" s="5">
        <v>4</v>
      </c>
      <c r="V238" s="5">
        <v>54.6</v>
      </c>
      <c r="W238" s="5">
        <v>36.299999999999997</v>
      </c>
      <c r="X238" s="5">
        <v>4</v>
      </c>
      <c r="Y238" s="5">
        <v>5.2</v>
      </c>
      <c r="Z238" s="5">
        <v>60.4</v>
      </c>
      <c r="AA238" s="5">
        <v>28.6</v>
      </c>
      <c r="AB238" s="5">
        <v>4</v>
      </c>
      <c r="AC238" s="5">
        <v>7</v>
      </c>
      <c r="AD238" t="str">
        <f>SUBSTITUTE($B238,"'","&amp;apos;")</f>
        <v>MONROE, MI</v>
      </c>
      <c r="AE238" t="str">
        <f>CONCATENATE("",$A238,": {name: '",$AD238,"', data:[")</f>
        <v>CBSA33780: {name: 'MONROE, MI', data:[</v>
      </c>
      <c r="AF238" t="str">
        <f>CONCATENATE("[",$R238,",",$V238,",",$Z238,"]")</f>
        <v>[51.3,54.6,60.4]</v>
      </c>
      <c r="AG238" t="str">
        <f>CONCATENATE("[",$S238,",",$W238,",",$AA238,"]")</f>
        <v>[39.8,36.3,28.6]</v>
      </c>
      <c r="AH238" t="str">
        <f>CONCATENATE("[",$T238,",",$X238,",",$AB238,"]")</f>
        <v>[4.9,4,4]</v>
      </c>
      <c r="AI238" t="str">
        <f>CONCATENATE("[",$U238,",",$Y238,",",$AC238,"]")</f>
        <v>[4,5.2,7]</v>
      </c>
      <c r="AJ238" t="s">
        <v>3</v>
      </c>
      <c r="AK238" t="str">
        <f t="shared" si="3"/>
        <v>CBSA33780: {name: 'MONROE, MI', data:[[51.3,54.6,60.4],[39.8,36.3,28.6],[4.9,4,4],[4,5.2,7]]},</v>
      </c>
    </row>
    <row r="239" spans="1:37">
      <c r="A239" t="s">
        <v>637</v>
      </c>
      <c r="B239" t="s">
        <v>245</v>
      </c>
      <c r="C239">
        <v>812</v>
      </c>
      <c r="D239">
        <v>799</v>
      </c>
      <c r="E239">
        <v>117</v>
      </c>
      <c r="F239">
        <v>391</v>
      </c>
      <c r="G239" s="2">
        <v>989</v>
      </c>
      <c r="H239" s="2">
        <v>845</v>
      </c>
      <c r="I239" s="2">
        <v>181</v>
      </c>
      <c r="J239" s="2">
        <v>441</v>
      </c>
      <c r="K239" s="2">
        <v>1305</v>
      </c>
      <c r="L239" s="2">
        <v>759</v>
      </c>
      <c r="M239" s="2">
        <v>157</v>
      </c>
      <c r="N239" s="2">
        <v>518</v>
      </c>
      <c r="O239" s="3">
        <f>SUM(C239+D239+E239+F239)</f>
        <v>2119</v>
      </c>
      <c r="P239" s="3">
        <f>SUM($G239+$H239+$I239+$J239)</f>
        <v>2456</v>
      </c>
      <c r="Q239" s="3">
        <f>SUM(K239+L239+M239+N239)</f>
        <v>2739</v>
      </c>
      <c r="R239" s="5">
        <v>38.299999999999997</v>
      </c>
      <c r="S239" s="5">
        <v>37.700000000000003</v>
      </c>
      <c r="T239" s="5">
        <v>5.5</v>
      </c>
      <c r="U239" s="5">
        <v>18.5</v>
      </c>
      <c r="V239" s="5">
        <v>40.299999999999997</v>
      </c>
      <c r="W239" s="5">
        <v>34.4</v>
      </c>
      <c r="X239" s="5">
        <v>7.4</v>
      </c>
      <c r="Y239" s="5">
        <v>18</v>
      </c>
      <c r="Z239" s="5">
        <v>47.6</v>
      </c>
      <c r="AA239" s="5">
        <v>27.7</v>
      </c>
      <c r="AB239" s="5">
        <v>5.7</v>
      </c>
      <c r="AC239" s="5">
        <v>18.899999999999999</v>
      </c>
      <c r="AD239" t="str">
        <f>SUBSTITUTE($B239,"'","&amp;apos;")</f>
        <v>MONTGOMERY, AL</v>
      </c>
      <c r="AE239" t="str">
        <f>CONCATENATE("",$A239,": {name: '",$AD239,"', data:[")</f>
        <v>CBSA33860: {name: 'MONTGOMERY, AL', data:[</v>
      </c>
      <c r="AF239" t="str">
        <f>CONCATENATE("[",$R239,",",$V239,",",$Z239,"]")</f>
        <v>[38.3,40.3,47.6]</v>
      </c>
      <c r="AG239" t="str">
        <f>CONCATENATE("[",$S239,",",$W239,",",$AA239,"]")</f>
        <v>[37.7,34.4,27.7]</v>
      </c>
      <c r="AH239" t="str">
        <f>CONCATENATE("[",$T239,",",$X239,",",$AB239,"]")</f>
        <v>[5.5,7.4,5.7]</v>
      </c>
      <c r="AI239" t="str">
        <f>CONCATENATE("[",$U239,",",$Y239,",",$AC239,"]")</f>
        <v>[18.5,18,18.9]</v>
      </c>
      <c r="AJ239" t="s">
        <v>3</v>
      </c>
      <c r="AK239" t="str">
        <f t="shared" si="3"/>
        <v>CBSA33860: {name: 'MONTGOMERY, AL', data:[[38.3,40.3,47.6],[37.7,34.4,27.7],[5.5,7.4,5.7],[18.5,18,18.9]]},</v>
      </c>
    </row>
    <row r="240" spans="1:37">
      <c r="A240" t="s">
        <v>638</v>
      </c>
      <c r="B240" t="s">
        <v>246</v>
      </c>
      <c r="C240">
        <v>728</v>
      </c>
      <c r="D240">
        <v>200</v>
      </c>
      <c r="E240">
        <v>74</v>
      </c>
      <c r="F240">
        <v>61</v>
      </c>
      <c r="G240" s="2">
        <v>802</v>
      </c>
      <c r="H240" s="2">
        <v>188</v>
      </c>
      <c r="I240" s="2">
        <v>73</v>
      </c>
      <c r="J240" s="2">
        <v>61</v>
      </c>
      <c r="K240" s="2">
        <v>941</v>
      </c>
      <c r="L240" s="2">
        <v>146</v>
      </c>
      <c r="M240" s="2">
        <v>84</v>
      </c>
      <c r="N240" s="2">
        <v>79</v>
      </c>
      <c r="O240" s="3">
        <f>SUM(C240+D240+E240+F240)</f>
        <v>1063</v>
      </c>
      <c r="P240" s="3">
        <f>SUM($G240+$H240+$I240+$J240)</f>
        <v>1124</v>
      </c>
      <c r="Q240" s="3">
        <f>SUM(K240+L240+M240+N240)</f>
        <v>1250</v>
      </c>
      <c r="R240" s="5">
        <v>68.5</v>
      </c>
      <c r="S240" s="5">
        <v>18.8</v>
      </c>
      <c r="T240" s="5">
        <v>7</v>
      </c>
      <c r="U240" s="5">
        <v>5.7</v>
      </c>
      <c r="V240" s="5">
        <v>71.400000000000006</v>
      </c>
      <c r="W240" s="5">
        <v>16.7</v>
      </c>
      <c r="X240" s="5">
        <v>6.5</v>
      </c>
      <c r="Y240" s="5">
        <v>5.4</v>
      </c>
      <c r="Z240" s="5">
        <v>75.3</v>
      </c>
      <c r="AA240" s="5">
        <v>11.7</v>
      </c>
      <c r="AB240" s="5">
        <v>6.7</v>
      </c>
      <c r="AC240" s="5">
        <v>6.3</v>
      </c>
      <c r="AD240" t="str">
        <f>SUBSTITUTE($B240,"'","&amp;apos;")</f>
        <v>MORGANTOWN, WV</v>
      </c>
      <c r="AE240" t="str">
        <f>CONCATENATE("",$A240,": {name: '",$AD240,"', data:[")</f>
        <v>CBSA34060: {name: 'MORGANTOWN, WV', data:[</v>
      </c>
      <c r="AF240" t="str">
        <f>CONCATENATE("[",$R240,",",$V240,",",$Z240,"]")</f>
        <v>[68.5,71.4,75.3]</v>
      </c>
      <c r="AG240" t="str">
        <f>CONCATENATE("[",$S240,",",$W240,",",$AA240,"]")</f>
        <v>[18.8,16.7,11.7]</v>
      </c>
      <c r="AH240" t="str">
        <f>CONCATENATE("[",$T240,",",$X240,",",$AB240,"]")</f>
        <v>[7,6.5,6.7]</v>
      </c>
      <c r="AI240" t="str">
        <f>CONCATENATE("[",$U240,",",$Y240,",",$AC240,"]")</f>
        <v>[5.7,5.4,6.3]</v>
      </c>
      <c r="AJ240" t="s">
        <v>3</v>
      </c>
      <c r="AK240" t="str">
        <f t="shared" si="3"/>
        <v>CBSA34060: {name: 'MORGANTOWN, WV', data:[[68.5,71.4,75.3],[18.8,16.7,11.7],[7,6.5,6.7],[5.7,5.4,6.3]]},</v>
      </c>
    </row>
    <row r="241" spans="1:37">
      <c r="A241" t="s">
        <v>639</v>
      </c>
      <c r="B241" t="s">
        <v>247</v>
      </c>
      <c r="C241">
        <v>347</v>
      </c>
      <c r="D241">
        <v>223</v>
      </c>
      <c r="E241">
        <v>124</v>
      </c>
      <c r="F241">
        <v>58</v>
      </c>
      <c r="G241" s="2">
        <v>425</v>
      </c>
      <c r="H241" s="2">
        <v>188</v>
      </c>
      <c r="I241" s="2">
        <v>145</v>
      </c>
      <c r="J241" s="2">
        <v>49</v>
      </c>
      <c r="K241" s="2">
        <v>490</v>
      </c>
      <c r="L241" s="2">
        <v>192</v>
      </c>
      <c r="M241" s="2">
        <v>157</v>
      </c>
      <c r="N241" s="2">
        <v>88</v>
      </c>
      <c r="O241" s="3">
        <f>SUM(C241+D241+E241+F241)</f>
        <v>752</v>
      </c>
      <c r="P241" s="3">
        <f>SUM($G241+$H241+$I241+$J241)</f>
        <v>807</v>
      </c>
      <c r="Q241" s="3">
        <f>SUM(K241+L241+M241+N241)</f>
        <v>927</v>
      </c>
      <c r="R241" s="5">
        <v>46.1</v>
      </c>
      <c r="S241" s="5">
        <v>29.7</v>
      </c>
      <c r="T241" s="5">
        <v>16.5</v>
      </c>
      <c r="U241" s="5">
        <v>7.7</v>
      </c>
      <c r="V241" s="5">
        <v>52.7</v>
      </c>
      <c r="W241" s="5">
        <v>23.3</v>
      </c>
      <c r="X241" s="5">
        <v>18</v>
      </c>
      <c r="Y241" s="5">
        <v>6.1</v>
      </c>
      <c r="Z241" s="5">
        <v>52.9</v>
      </c>
      <c r="AA241" s="5">
        <v>20.7</v>
      </c>
      <c r="AB241" s="5">
        <v>16.899999999999999</v>
      </c>
      <c r="AC241" s="5">
        <v>9.5</v>
      </c>
      <c r="AD241" t="str">
        <f>SUBSTITUTE($B241,"'","&amp;apos;")</f>
        <v>MORRISTOWN, TN</v>
      </c>
      <c r="AE241" t="str">
        <f>CONCATENATE("",$A241,": {name: '",$AD241,"', data:[")</f>
        <v>CBSA34100: {name: 'MORRISTOWN, TN', data:[</v>
      </c>
      <c r="AF241" t="str">
        <f>CONCATENATE("[",$R241,",",$V241,",",$Z241,"]")</f>
        <v>[46.1,52.7,52.9]</v>
      </c>
      <c r="AG241" t="str">
        <f>CONCATENATE("[",$S241,",",$W241,",",$AA241,"]")</f>
        <v>[29.7,23.3,20.7]</v>
      </c>
      <c r="AH241" t="str">
        <f>CONCATENATE("[",$T241,",",$X241,",",$AB241,"]")</f>
        <v>[16.5,18,16.9]</v>
      </c>
      <c r="AI241" t="str">
        <f>CONCATENATE("[",$U241,",",$Y241,",",$AC241,"]")</f>
        <v>[7.7,6.1,9.5]</v>
      </c>
      <c r="AJ241" t="s">
        <v>3</v>
      </c>
      <c r="AK241" t="str">
        <f t="shared" si="3"/>
        <v>CBSA34100: {name: 'MORRISTOWN, TN', data:[[46.1,52.7,52.9],[29.7,23.3,20.7],[16.5,18,16.9],[7.7,6.1,9.5]]},</v>
      </c>
    </row>
    <row r="242" spans="1:37">
      <c r="A242" t="s">
        <v>640</v>
      </c>
      <c r="B242" t="s">
        <v>248</v>
      </c>
      <c r="C242">
        <v>382</v>
      </c>
      <c r="D242">
        <v>202</v>
      </c>
      <c r="E242">
        <v>71</v>
      </c>
      <c r="F242">
        <v>122</v>
      </c>
      <c r="G242" s="2">
        <v>496</v>
      </c>
      <c r="H242" s="2">
        <v>220</v>
      </c>
      <c r="I242" s="2">
        <v>80</v>
      </c>
      <c r="J242" s="2">
        <v>151</v>
      </c>
      <c r="K242" s="2">
        <v>720</v>
      </c>
      <c r="L242" s="2">
        <v>254</v>
      </c>
      <c r="M242" s="2">
        <v>75</v>
      </c>
      <c r="N242" s="2">
        <v>197</v>
      </c>
      <c r="O242" s="3">
        <f>SUM(C242+D242+E242+F242)</f>
        <v>777</v>
      </c>
      <c r="P242" s="3">
        <f>SUM($G242+$H242+$I242+$J242)</f>
        <v>947</v>
      </c>
      <c r="Q242" s="3">
        <f>SUM(K242+L242+M242+N242)</f>
        <v>1246</v>
      </c>
      <c r="R242" s="5">
        <v>49.2</v>
      </c>
      <c r="S242" s="5">
        <v>26</v>
      </c>
      <c r="T242" s="5">
        <v>9.1</v>
      </c>
      <c r="U242" s="5">
        <v>15.7</v>
      </c>
      <c r="V242" s="5">
        <v>52.4</v>
      </c>
      <c r="W242" s="5">
        <v>23.2</v>
      </c>
      <c r="X242" s="5">
        <v>8.4</v>
      </c>
      <c r="Y242" s="5">
        <v>15.9</v>
      </c>
      <c r="Z242" s="5">
        <v>57.8</v>
      </c>
      <c r="AA242" s="5">
        <v>20.399999999999999</v>
      </c>
      <c r="AB242" s="5">
        <v>6</v>
      </c>
      <c r="AC242" s="5">
        <v>15.8</v>
      </c>
      <c r="AD242" t="str">
        <f>SUBSTITUTE($B242,"'","&amp;apos;")</f>
        <v>MOUNT VERNON-ANACORTES, WA</v>
      </c>
      <c r="AE242" t="str">
        <f>CONCATENATE("",$A242,": {name: '",$AD242,"', data:[")</f>
        <v>CBSA34580: {name: 'MOUNT VERNON-ANACORTES, WA', data:[</v>
      </c>
      <c r="AF242" t="str">
        <f>CONCATENATE("[",$R242,",",$V242,",",$Z242,"]")</f>
        <v>[49.2,52.4,57.8]</v>
      </c>
      <c r="AG242" t="str">
        <f>CONCATENATE("[",$S242,",",$W242,",",$AA242,"]")</f>
        <v>[26,23.2,20.4]</v>
      </c>
      <c r="AH242" t="str">
        <f>CONCATENATE("[",$T242,",",$X242,",",$AB242,"]")</f>
        <v>[9.1,8.4,6]</v>
      </c>
      <c r="AI242" t="str">
        <f>CONCATENATE("[",$U242,",",$Y242,",",$AC242,"]")</f>
        <v>[15.7,15.9,15.8]</v>
      </c>
      <c r="AJ242" t="s">
        <v>3</v>
      </c>
      <c r="AK242" t="str">
        <f t="shared" si="3"/>
        <v>CBSA34580: {name: 'MOUNT VERNON-ANACORTES, WA', data:[[49.2,52.4,57.8],[26,23.2,20.4],[9.1,8.4,6],[15.7,15.9,15.8]]},</v>
      </c>
    </row>
    <row r="243" spans="1:37">
      <c r="A243" t="s">
        <v>641</v>
      </c>
      <c r="B243" t="s">
        <v>249</v>
      </c>
      <c r="C243">
        <v>207</v>
      </c>
      <c r="D243">
        <v>240</v>
      </c>
      <c r="E243">
        <v>33</v>
      </c>
      <c r="F243">
        <v>24</v>
      </c>
      <c r="G243" s="2">
        <v>254</v>
      </c>
      <c r="H243" s="2">
        <v>236</v>
      </c>
      <c r="I243" s="2">
        <v>49</v>
      </c>
      <c r="J243" s="2">
        <v>30</v>
      </c>
      <c r="K243" s="2">
        <v>395</v>
      </c>
      <c r="L243" s="2">
        <v>194</v>
      </c>
      <c r="M243" s="2">
        <v>43</v>
      </c>
      <c r="N243" s="2">
        <v>43</v>
      </c>
      <c r="O243" s="3">
        <f>SUM(C243+D243+E243+F243)</f>
        <v>504</v>
      </c>
      <c r="P243" s="3">
        <f>SUM($G243+$H243+$I243+$J243)</f>
        <v>569</v>
      </c>
      <c r="Q243" s="3">
        <f>SUM(K243+L243+M243+N243)</f>
        <v>675</v>
      </c>
      <c r="R243" s="5">
        <v>41.1</v>
      </c>
      <c r="S243" s="5">
        <v>47.6</v>
      </c>
      <c r="T243" s="5">
        <v>6.5</v>
      </c>
      <c r="U243" s="5">
        <v>4.8</v>
      </c>
      <c r="V243" s="5">
        <v>44.6</v>
      </c>
      <c r="W243" s="5">
        <v>41.5</v>
      </c>
      <c r="X243" s="5">
        <v>8.6</v>
      </c>
      <c r="Y243" s="5">
        <v>5.3</v>
      </c>
      <c r="Z243" s="5">
        <v>58.5</v>
      </c>
      <c r="AA243" s="5">
        <v>28.7</v>
      </c>
      <c r="AB243" s="5">
        <v>6.4</v>
      </c>
      <c r="AC243" s="5">
        <v>6.4</v>
      </c>
      <c r="AD243" t="str">
        <f>SUBSTITUTE($B243,"'","&amp;apos;")</f>
        <v>MUNCIE, IN</v>
      </c>
      <c r="AE243" t="str">
        <f>CONCATENATE("",$A243,": {name: '",$AD243,"', data:[")</f>
        <v>CBSA34620: {name: 'MUNCIE, IN', data:[</v>
      </c>
      <c r="AF243" t="str">
        <f>CONCATENATE("[",$R243,",",$V243,",",$Z243,"]")</f>
        <v>[41.1,44.6,58.5]</v>
      </c>
      <c r="AG243" t="str">
        <f>CONCATENATE("[",$S243,",",$W243,",",$AA243,"]")</f>
        <v>[47.6,41.5,28.7]</v>
      </c>
      <c r="AH243" t="str">
        <f>CONCATENATE("[",$T243,",",$X243,",",$AB243,"]")</f>
        <v>[6.5,8.6,6.4]</v>
      </c>
      <c r="AI243" t="str">
        <f>CONCATENATE("[",$U243,",",$Y243,",",$AC243,"]")</f>
        <v>[4.8,5.3,6.4]</v>
      </c>
      <c r="AJ243" t="s">
        <v>3</v>
      </c>
      <c r="AK243" t="str">
        <f t="shared" si="3"/>
        <v>CBSA34620: {name: 'MUNCIE, IN', data:[[41.1,44.6,58.5],[47.6,41.5,28.7],[6.5,8.6,6.4],[4.8,5.3,6.4]]},</v>
      </c>
    </row>
    <row r="244" spans="1:37">
      <c r="A244" t="s">
        <v>642</v>
      </c>
      <c r="B244" t="s">
        <v>250</v>
      </c>
      <c r="C244">
        <v>374</v>
      </c>
      <c r="D244">
        <v>461</v>
      </c>
      <c r="E244">
        <v>124</v>
      </c>
      <c r="F244">
        <v>50</v>
      </c>
      <c r="G244" s="2">
        <v>454</v>
      </c>
      <c r="H244" s="2">
        <v>449</v>
      </c>
      <c r="I244" s="2">
        <v>126</v>
      </c>
      <c r="J244" s="2">
        <v>78</v>
      </c>
      <c r="K244" s="2">
        <v>721</v>
      </c>
      <c r="L244" s="2">
        <v>543</v>
      </c>
      <c r="M244" s="2">
        <v>106</v>
      </c>
      <c r="N244" s="2">
        <v>90</v>
      </c>
      <c r="O244" s="3">
        <f>SUM(C244+D244+E244+F244)</f>
        <v>1009</v>
      </c>
      <c r="P244" s="3">
        <f>SUM($G244+$H244+$I244+$J244)</f>
        <v>1107</v>
      </c>
      <c r="Q244" s="3">
        <f>SUM(K244+L244+M244+N244)</f>
        <v>1460</v>
      </c>
      <c r="R244" s="5">
        <v>37.1</v>
      </c>
      <c r="S244" s="5">
        <v>45.7</v>
      </c>
      <c r="T244" s="5">
        <v>12.3</v>
      </c>
      <c r="U244" s="5">
        <v>5</v>
      </c>
      <c r="V244" s="5">
        <v>41</v>
      </c>
      <c r="W244" s="5">
        <v>40.6</v>
      </c>
      <c r="X244" s="5">
        <v>11.4</v>
      </c>
      <c r="Y244" s="5">
        <v>7</v>
      </c>
      <c r="Z244" s="5">
        <v>49.4</v>
      </c>
      <c r="AA244" s="5">
        <v>37.200000000000003</v>
      </c>
      <c r="AB244" s="5">
        <v>7.3</v>
      </c>
      <c r="AC244" s="5">
        <v>6.2</v>
      </c>
      <c r="AD244" t="str">
        <f>SUBSTITUTE($B244,"'","&amp;apos;")</f>
        <v>MUSKEGON-NORTON SHORES, MI</v>
      </c>
      <c r="AE244" t="str">
        <f>CONCATENATE("",$A244,": {name: '",$AD244,"', data:[")</f>
        <v>CBSA34740: {name: 'MUSKEGON-NORTON SHORES, MI', data:[</v>
      </c>
      <c r="AF244" t="str">
        <f>CONCATENATE("[",$R244,",",$V244,",",$Z244,"]")</f>
        <v>[37.1,41,49.4]</v>
      </c>
      <c r="AG244" t="str">
        <f>CONCATENATE("[",$S244,",",$W244,",",$AA244,"]")</f>
        <v>[45.7,40.6,37.2]</v>
      </c>
      <c r="AH244" t="str">
        <f>CONCATENATE("[",$T244,",",$X244,",",$AB244,"]")</f>
        <v>[12.3,11.4,7.3]</v>
      </c>
      <c r="AI244" t="str">
        <f>CONCATENATE("[",$U244,",",$Y244,",",$AC244,"]")</f>
        <v>[5,7,6.2]</v>
      </c>
      <c r="AJ244" t="s">
        <v>3</v>
      </c>
      <c r="AK244" t="str">
        <f t="shared" si="3"/>
        <v>CBSA34740: {name: 'MUSKEGON-NORTON SHORES, MI', data:[[37.1,41,49.4],[45.7,40.6,37.2],[12.3,11.4,7.3],[5,7,6.2]]},</v>
      </c>
    </row>
    <row r="245" spans="1:37">
      <c r="A245" t="s">
        <v>643</v>
      </c>
      <c r="B245" t="s">
        <v>251</v>
      </c>
      <c r="C245">
        <v>1115</v>
      </c>
      <c r="D245">
        <v>527</v>
      </c>
      <c r="E245">
        <v>106</v>
      </c>
      <c r="F245">
        <v>187</v>
      </c>
      <c r="G245" s="2">
        <v>1434</v>
      </c>
      <c r="H245" s="2">
        <v>620</v>
      </c>
      <c r="I245" s="2">
        <v>149</v>
      </c>
      <c r="J245" s="2">
        <v>229</v>
      </c>
      <c r="K245" s="2">
        <v>2040</v>
      </c>
      <c r="L245" s="2">
        <v>582</v>
      </c>
      <c r="M245" s="2">
        <v>168</v>
      </c>
      <c r="N245" s="2">
        <v>359</v>
      </c>
      <c r="O245" s="3">
        <f>SUM(C245+D245+E245+F245)</f>
        <v>1935</v>
      </c>
      <c r="P245" s="3">
        <f>SUM($G245+$H245+$I245+$J245)</f>
        <v>2432</v>
      </c>
      <c r="Q245" s="3">
        <f>SUM(K245+L245+M245+N245)</f>
        <v>3149</v>
      </c>
      <c r="R245" s="5">
        <v>57.6</v>
      </c>
      <c r="S245" s="5">
        <v>27.2</v>
      </c>
      <c r="T245" s="5">
        <v>5.5</v>
      </c>
      <c r="U245" s="5">
        <v>9.6999999999999993</v>
      </c>
      <c r="V245" s="5">
        <v>59</v>
      </c>
      <c r="W245" s="5">
        <v>25.5</v>
      </c>
      <c r="X245" s="5">
        <v>6.1</v>
      </c>
      <c r="Y245" s="5">
        <v>9.4</v>
      </c>
      <c r="Z245" s="5">
        <v>64.8</v>
      </c>
      <c r="AA245" s="5">
        <v>18.5</v>
      </c>
      <c r="AB245" s="5">
        <v>5.3</v>
      </c>
      <c r="AC245" s="5">
        <v>11.4</v>
      </c>
      <c r="AD245" t="str">
        <f>SUBSTITUTE($B245,"'","&amp;apos;")</f>
        <v>MYRTLE BEACH-NORTH MYRTLE BEACH-CONWAY, SC</v>
      </c>
      <c r="AE245" t="str">
        <f>CONCATENATE("",$A245,": {name: '",$AD245,"', data:[")</f>
        <v>CBSA34820: {name: 'MYRTLE BEACH-NORTH MYRTLE BEACH-CONWAY, SC', data:[</v>
      </c>
      <c r="AF245" t="str">
        <f>CONCATENATE("[",$R245,",",$V245,",",$Z245,"]")</f>
        <v>[57.6,59,64.8]</v>
      </c>
      <c r="AG245" t="str">
        <f>CONCATENATE("[",$S245,",",$W245,",",$AA245,"]")</f>
        <v>[27.2,25.5,18.5]</v>
      </c>
      <c r="AH245" t="str">
        <f>CONCATENATE("[",$T245,",",$X245,",",$AB245,"]")</f>
        <v>[5.5,6.1,5.3]</v>
      </c>
      <c r="AI245" t="str">
        <f>CONCATENATE("[",$U245,",",$Y245,",",$AC245,"]")</f>
        <v>[9.7,9.4,11.4]</v>
      </c>
      <c r="AJ245" t="s">
        <v>3</v>
      </c>
      <c r="AK245" t="str">
        <f t="shared" si="3"/>
        <v>CBSA34820: {name: 'MYRTLE BEACH-NORTH MYRTLE BEACH-CONWAY, SC', data:[[57.6,59,64.8],[27.2,25.5,18.5],[5.5,6.1,5.3],[9.7,9.4,11.4]]},</v>
      </c>
    </row>
    <row r="246" spans="1:37">
      <c r="A246" t="s">
        <v>644</v>
      </c>
      <c r="B246" t="s">
        <v>252</v>
      </c>
      <c r="C246">
        <v>446</v>
      </c>
      <c r="D246">
        <v>405</v>
      </c>
      <c r="F246">
        <v>34</v>
      </c>
      <c r="G246" s="2">
        <v>561</v>
      </c>
      <c r="H246" s="2">
        <v>347</v>
      </c>
      <c r="I246" s="2"/>
      <c r="J246" s="2">
        <v>51</v>
      </c>
      <c r="K246" s="2">
        <v>756</v>
      </c>
      <c r="L246" s="2">
        <v>210</v>
      </c>
      <c r="M246" s="2">
        <v>1</v>
      </c>
      <c r="N246" s="2">
        <v>40</v>
      </c>
      <c r="O246" s="3">
        <f>SUM(C246+D246+E246+F246)</f>
        <v>885</v>
      </c>
      <c r="P246" s="3">
        <f>SUM($G246+$H246+$I246+$J246)</f>
        <v>959</v>
      </c>
      <c r="Q246" s="3">
        <f>SUM(K246+L246+M246+N246)</f>
        <v>1007</v>
      </c>
      <c r="R246" s="5">
        <v>50.4</v>
      </c>
      <c r="S246" s="5">
        <v>45.8</v>
      </c>
      <c r="T246" s="5">
        <v>0</v>
      </c>
      <c r="U246" s="5">
        <v>3.8</v>
      </c>
      <c r="V246" s="5">
        <v>58.5</v>
      </c>
      <c r="W246" s="5">
        <v>36.200000000000003</v>
      </c>
      <c r="X246" s="5">
        <v>0</v>
      </c>
      <c r="Y246" s="5">
        <v>5.3</v>
      </c>
      <c r="Z246" s="5">
        <v>75.099999999999994</v>
      </c>
      <c r="AA246" s="5">
        <v>20.9</v>
      </c>
      <c r="AB246" s="5">
        <v>0.1</v>
      </c>
      <c r="AC246" s="5">
        <v>4</v>
      </c>
      <c r="AD246" t="str">
        <f>SUBSTITUTE($B246,"'","&amp;apos;")</f>
        <v>NAPA, CA</v>
      </c>
      <c r="AE246" t="str">
        <f>CONCATENATE("",$A246,": {name: '",$AD246,"', data:[")</f>
        <v>CBSA34900: {name: 'NAPA, CA', data:[</v>
      </c>
      <c r="AF246" t="str">
        <f>CONCATENATE("[",$R246,",",$V246,",",$Z246,"]")</f>
        <v>[50.4,58.5,75.1]</v>
      </c>
      <c r="AG246" t="str">
        <f>CONCATENATE("[",$S246,",",$W246,",",$AA246,"]")</f>
        <v>[45.8,36.2,20.9]</v>
      </c>
      <c r="AH246" t="str">
        <f>CONCATENATE("[",$T246,",",$X246,",",$AB246,"]")</f>
        <v>[0,0,0.1]</v>
      </c>
      <c r="AI246" t="str">
        <f>CONCATENATE("[",$U246,",",$Y246,",",$AC246,"]")</f>
        <v>[3.8,5.3,4]</v>
      </c>
      <c r="AJ246" t="s">
        <v>3</v>
      </c>
      <c r="AK246" t="str">
        <f t="shared" si="3"/>
        <v>CBSA34900: {name: 'NAPA, CA', data:[[50.4,58.5,75.1],[45.8,36.2,20.9],[0,0,0.1],[3.8,5.3,4]]},</v>
      </c>
    </row>
    <row r="247" spans="1:37">
      <c r="A247" t="s">
        <v>645</v>
      </c>
      <c r="B247" t="s">
        <v>253</v>
      </c>
      <c r="C247">
        <v>1056</v>
      </c>
      <c r="D247">
        <v>600</v>
      </c>
      <c r="E247">
        <v>235</v>
      </c>
      <c r="F247">
        <v>71</v>
      </c>
      <c r="G247" s="2">
        <v>1478</v>
      </c>
      <c r="H247" s="2">
        <v>558</v>
      </c>
      <c r="I247" s="2">
        <v>172</v>
      </c>
      <c r="J247" s="2">
        <v>97</v>
      </c>
      <c r="K247" s="2">
        <v>2061</v>
      </c>
      <c r="L247" s="2">
        <v>674</v>
      </c>
      <c r="M247" s="2">
        <v>161</v>
      </c>
      <c r="N247" s="2">
        <v>122</v>
      </c>
      <c r="O247" s="3">
        <f>SUM(C247+D247+E247+F247)</f>
        <v>1962</v>
      </c>
      <c r="P247" s="3">
        <f>SUM($G247+$H247+$I247+$J247)</f>
        <v>2305</v>
      </c>
      <c r="Q247" s="3">
        <f>SUM(K247+L247+M247+N247)</f>
        <v>3018</v>
      </c>
      <c r="R247" s="5">
        <v>53.8</v>
      </c>
      <c r="S247" s="5">
        <v>30.6</v>
      </c>
      <c r="T247" s="5">
        <v>12</v>
      </c>
      <c r="U247" s="5">
        <v>3.6</v>
      </c>
      <c r="V247" s="5">
        <v>64.099999999999994</v>
      </c>
      <c r="W247" s="5">
        <v>24.2</v>
      </c>
      <c r="X247" s="5">
        <v>7.5</v>
      </c>
      <c r="Y247" s="5">
        <v>4.2</v>
      </c>
      <c r="Z247" s="5">
        <v>68.3</v>
      </c>
      <c r="AA247" s="5">
        <v>22.3</v>
      </c>
      <c r="AB247" s="5">
        <v>5.3</v>
      </c>
      <c r="AC247" s="5">
        <v>4</v>
      </c>
      <c r="AD247" t="str">
        <f>SUBSTITUTE($B247,"'","&amp;apos;")</f>
        <v>NAPLES-MARCO ISLAND, FL</v>
      </c>
      <c r="AE247" t="str">
        <f>CONCATENATE("",$A247,": {name: '",$AD247,"', data:[")</f>
        <v>CBSA34940: {name: 'NAPLES-MARCO ISLAND, FL', data:[</v>
      </c>
      <c r="AF247" t="str">
        <f>CONCATENATE("[",$R247,",",$V247,",",$Z247,"]")</f>
        <v>[53.8,64.1,68.3]</v>
      </c>
      <c r="AG247" t="str">
        <f>CONCATENATE("[",$S247,",",$W247,",",$AA247,"]")</f>
        <v>[30.6,24.2,22.3]</v>
      </c>
      <c r="AH247" t="str">
        <f>CONCATENATE("[",$T247,",",$X247,",",$AB247,"]")</f>
        <v>[12,7.5,5.3]</v>
      </c>
      <c r="AI247" t="str">
        <f>CONCATENATE("[",$U247,",",$Y247,",",$AC247,"]")</f>
        <v>[3.6,4.2,4]</v>
      </c>
      <c r="AJ247" t="s">
        <v>3</v>
      </c>
      <c r="AK247" t="str">
        <f t="shared" si="3"/>
        <v>CBSA34940: {name: 'NAPLES-MARCO ISLAND, FL', data:[[53.8,64.1,68.3],[30.6,24.2,22.3],[12,7.5,5.3],[3.6,4.2,4]]},</v>
      </c>
    </row>
    <row r="248" spans="1:37">
      <c r="A248" t="s">
        <v>646</v>
      </c>
      <c r="B248" t="s">
        <v>254</v>
      </c>
      <c r="C248">
        <v>7049</v>
      </c>
      <c r="D248">
        <v>6130</v>
      </c>
      <c r="E248">
        <v>862</v>
      </c>
      <c r="F248">
        <v>1012</v>
      </c>
      <c r="G248" s="2">
        <v>9877</v>
      </c>
      <c r="H248" s="2">
        <v>6640</v>
      </c>
      <c r="I248" s="2">
        <v>1150</v>
      </c>
      <c r="J248" s="2">
        <v>1310</v>
      </c>
      <c r="K248" s="2">
        <v>13719</v>
      </c>
      <c r="L248" s="2">
        <v>6230</v>
      </c>
      <c r="M248" s="2">
        <v>1277</v>
      </c>
      <c r="N248" s="2">
        <v>1752</v>
      </c>
      <c r="O248" s="3">
        <f>SUM(C248+D248+E248+F248)</f>
        <v>15053</v>
      </c>
      <c r="P248" s="3">
        <f>SUM($G248+$H248+$I248+$J248)</f>
        <v>18977</v>
      </c>
      <c r="Q248" s="3">
        <f>SUM(K248+L248+M248+N248)</f>
        <v>22978</v>
      </c>
      <c r="R248" s="5">
        <v>46.8</v>
      </c>
      <c r="S248" s="5">
        <v>40.700000000000003</v>
      </c>
      <c r="T248" s="5">
        <v>5.7</v>
      </c>
      <c r="U248" s="5">
        <v>6.7</v>
      </c>
      <c r="V248" s="5">
        <v>52</v>
      </c>
      <c r="W248" s="5">
        <v>35</v>
      </c>
      <c r="X248" s="5">
        <v>6.1</v>
      </c>
      <c r="Y248" s="5">
        <v>6.9</v>
      </c>
      <c r="Z248" s="5">
        <v>59.7</v>
      </c>
      <c r="AA248" s="5">
        <v>27.1</v>
      </c>
      <c r="AB248" s="5">
        <v>5.6</v>
      </c>
      <c r="AC248" s="5">
        <v>7.6</v>
      </c>
      <c r="AD248" t="str">
        <f>SUBSTITUTE($B248,"'","&amp;apos;")</f>
        <v>NASHVILLE-DAVIDSON--MURFREESBORO--FRANKLIN, TN</v>
      </c>
      <c r="AE248" t="str">
        <f>CONCATENATE("",$A248,": {name: '",$AD248,"', data:[")</f>
        <v>CBSA34980: {name: 'NASHVILLE-DAVIDSON--MURFREESBORO--FRANKLIN, TN', data:[</v>
      </c>
      <c r="AF248" t="str">
        <f>CONCATENATE("[",$R248,",",$V248,",",$Z248,"]")</f>
        <v>[46.8,52,59.7]</v>
      </c>
      <c r="AG248" t="str">
        <f>CONCATENATE("[",$S248,",",$W248,",",$AA248,"]")</f>
        <v>[40.7,35,27.1]</v>
      </c>
      <c r="AH248" t="str">
        <f>CONCATENATE("[",$T248,",",$X248,",",$AB248,"]")</f>
        <v>[5.7,6.1,5.6]</v>
      </c>
      <c r="AI248" t="str">
        <f>CONCATENATE("[",$U248,",",$Y248,",",$AC248,"]")</f>
        <v>[6.7,6.9,7.6]</v>
      </c>
      <c r="AJ248" t="s">
        <v>3</v>
      </c>
      <c r="AK248" t="str">
        <f t="shared" si="3"/>
        <v>CBSA34980: {name: 'NASHVILLE-DAVIDSON--MURFREESBORO--FRANKLIN, TN', data:[[46.8,52,59.7],[40.7,35,27.1],[5.7,6.1,5.6],[6.7,6.9,7.6]]},</v>
      </c>
    </row>
    <row r="249" spans="1:37">
      <c r="A249" t="s">
        <v>647</v>
      </c>
      <c r="B249" t="s">
        <v>255</v>
      </c>
      <c r="C249">
        <v>9595</v>
      </c>
      <c r="D249">
        <v>4934</v>
      </c>
      <c r="E249">
        <v>2</v>
      </c>
      <c r="F249">
        <v>340</v>
      </c>
      <c r="G249" s="2">
        <v>10800</v>
      </c>
      <c r="H249" s="2">
        <v>4840</v>
      </c>
      <c r="I249" s="2">
        <v>1</v>
      </c>
      <c r="J249" s="2">
        <v>410</v>
      </c>
      <c r="K249" s="2">
        <v>13871</v>
      </c>
      <c r="L249" s="2">
        <v>4439</v>
      </c>
      <c r="M249" s="2">
        <v>2</v>
      </c>
      <c r="N249" s="2">
        <v>524</v>
      </c>
      <c r="O249" s="3">
        <f>SUM(C249+D249+E249+F249)</f>
        <v>14871</v>
      </c>
      <c r="P249" s="3">
        <f>SUM($G249+$H249+$I249+$J249)</f>
        <v>16051</v>
      </c>
      <c r="Q249" s="3">
        <f>SUM(K249+L249+M249+N249)</f>
        <v>18836</v>
      </c>
      <c r="R249" s="5">
        <v>64.5</v>
      </c>
      <c r="S249" s="5">
        <v>33.200000000000003</v>
      </c>
      <c r="T249" s="5">
        <v>0</v>
      </c>
      <c r="U249" s="5">
        <v>2.2999999999999998</v>
      </c>
      <c r="V249" s="5">
        <v>67.3</v>
      </c>
      <c r="W249" s="5">
        <v>30.2</v>
      </c>
      <c r="X249" s="5">
        <v>0</v>
      </c>
      <c r="Y249" s="5">
        <v>2.6</v>
      </c>
      <c r="Z249" s="5">
        <v>73.599999999999994</v>
      </c>
      <c r="AA249" s="5">
        <v>23.6</v>
      </c>
      <c r="AB249" s="5">
        <v>0</v>
      </c>
      <c r="AC249" s="5">
        <v>2.8</v>
      </c>
      <c r="AD249" t="str">
        <f>SUBSTITUTE($B249,"'","&amp;apos;")</f>
        <v>NASSAU-SUFFOLK, NY</v>
      </c>
      <c r="AE249" t="str">
        <f>CONCATENATE("",$A249,": {name: '",$AD249,"', data:[")</f>
        <v>CBSA35004: {name: 'NASSAU-SUFFOLK, NY', data:[</v>
      </c>
      <c r="AF249" t="str">
        <f>CONCATENATE("[",$R249,",",$V249,",",$Z249,"]")</f>
        <v>[64.5,67.3,73.6]</v>
      </c>
      <c r="AG249" t="str">
        <f>CONCATENATE("[",$S249,",",$W249,",",$AA249,"]")</f>
        <v>[33.2,30.2,23.6]</v>
      </c>
      <c r="AH249" t="str">
        <f>CONCATENATE("[",$T249,",",$X249,",",$AB249,"]")</f>
        <v>[0,0,0]</v>
      </c>
      <c r="AI249" t="str">
        <f>CONCATENATE("[",$U249,",",$Y249,",",$AC249,"]")</f>
        <v>[2.3,2.6,2.8]</v>
      </c>
      <c r="AJ249" t="s">
        <v>3</v>
      </c>
      <c r="AK249" t="str">
        <f t="shared" si="3"/>
        <v>CBSA35004: {name: 'NASSAU-SUFFOLK, NY', data:[[64.5,67.3,73.6],[33.2,30.2,23.6],[0,0,0],[2.3,2.6,2.8]]},</v>
      </c>
    </row>
    <row r="250" spans="1:37">
      <c r="A250" t="s">
        <v>648</v>
      </c>
      <c r="B250" t="s">
        <v>256</v>
      </c>
      <c r="C250">
        <v>2450</v>
      </c>
      <c r="D250">
        <v>1878</v>
      </c>
      <c r="E250">
        <v>8</v>
      </c>
      <c r="F250">
        <v>158</v>
      </c>
      <c r="G250" s="2">
        <v>2933</v>
      </c>
      <c r="H250" s="2">
        <v>1900</v>
      </c>
      <c r="I250" s="2">
        <v>28</v>
      </c>
      <c r="J250" s="2">
        <v>162</v>
      </c>
      <c r="K250" s="2">
        <v>3674</v>
      </c>
      <c r="L250" s="2">
        <v>1804</v>
      </c>
      <c r="M250" s="2">
        <v>27</v>
      </c>
      <c r="N250" s="2">
        <v>224</v>
      </c>
      <c r="O250" s="3">
        <f>SUM(C250+D250+E250+F250)</f>
        <v>4494</v>
      </c>
      <c r="P250" s="3">
        <f>SUM($G250+$H250+$I250+$J250)</f>
        <v>5023</v>
      </c>
      <c r="Q250" s="3">
        <f>SUM(K250+L250+M250+N250)</f>
        <v>5729</v>
      </c>
      <c r="R250" s="5">
        <v>54.5</v>
      </c>
      <c r="S250" s="5">
        <v>41.8</v>
      </c>
      <c r="T250" s="5">
        <v>0.2</v>
      </c>
      <c r="U250" s="5">
        <v>3.5</v>
      </c>
      <c r="V250" s="5">
        <v>58.4</v>
      </c>
      <c r="W250" s="5">
        <v>37.799999999999997</v>
      </c>
      <c r="X250" s="5">
        <v>0.6</v>
      </c>
      <c r="Y250" s="5">
        <v>3.2</v>
      </c>
      <c r="Z250" s="5">
        <v>64.099999999999994</v>
      </c>
      <c r="AA250" s="5">
        <v>31.5</v>
      </c>
      <c r="AB250" s="5">
        <v>0.5</v>
      </c>
      <c r="AC250" s="5">
        <v>3.9</v>
      </c>
      <c r="AD250" t="str">
        <f>SUBSTITUTE($B250,"'","&amp;apos;")</f>
        <v>NEW HAVEN-MILFORD, CT</v>
      </c>
      <c r="AE250" t="str">
        <f>CONCATENATE("",$A250,": {name: '",$AD250,"', data:[")</f>
        <v>CBSA35084: {name: 'NEW HAVEN-MILFORD, CT', data:[</v>
      </c>
      <c r="AF250" t="str">
        <f>CONCATENATE("[",$R250,",",$V250,",",$Z250,"]")</f>
        <v>[54.5,58.4,64.1]</v>
      </c>
      <c r="AG250" t="str">
        <f>CONCATENATE("[",$S250,",",$W250,",",$AA250,"]")</f>
        <v>[41.8,37.8,31.5]</v>
      </c>
      <c r="AH250" t="str">
        <f>CONCATENATE("[",$T250,",",$X250,",",$AB250,"]")</f>
        <v>[0.2,0.6,0.5]</v>
      </c>
      <c r="AI250" t="str">
        <f>CONCATENATE("[",$U250,",",$Y250,",",$AC250,"]")</f>
        <v>[3.5,3.2,3.9]</v>
      </c>
      <c r="AJ250" t="s">
        <v>3</v>
      </c>
      <c r="AK250" t="str">
        <f t="shared" si="3"/>
        <v>CBSA35084: {name: 'NEW HAVEN-MILFORD, CT', data:[[54.5,58.4,64.1],[41.8,37.8,31.5],[0.2,0.6,0.5],[3.5,3.2,3.9]]},</v>
      </c>
    </row>
    <row r="251" spans="1:37">
      <c r="A251" t="s">
        <v>649</v>
      </c>
      <c r="B251" t="s">
        <v>257</v>
      </c>
      <c r="C251">
        <v>3504</v>
      </c>
      <c r="D251">
        <v>2464</v>
      </c>
      <c r="E251">
        <v>629</v>
      </c>
      <c r="F251">
        <v>483</v>
      </c>
      <c r="G251" s="2">
        <v>4377</v>
      </c>
      <c r="H251" s="2">
        <v>2680</v>
      </c>
      <c r="I251" s="2">
        <v>725</v>
      </c>
      <c r="J251" s="2">
        <v>574</v>
      </c>
      <c r="K251" s="2">
        <v>5519</v>
      </c>
      <c r="L251" s="2">
        <v>2539</v>
      </c>
      <c r="M251" s="2">
        <v>669</v>
      </c>
      <c r="N251" s="2">
        <v>625</v>
      </c>
      <c r="O251" s="3">
        <f>SUM(C251+D251+E251+F251)</f>
        <v>7080</v>
      </c>
      <c r="P251" s="3">
        <f>SUM($G251+$H251+$I251+$J251)</f>
        <v>8356</v>
      </c>
      <c r="Q251" s="3">
        <f>SUM(K251+L251+M251+N251)</f>
        <v>9352</v>
      </c>
      <c r="R251" s="5">
        <v>49.5</v>
      </c>
      <c r="S251" s="5">
        <v>34.799999999999997</v>
      </c>
      <c r="T251" s="5">
        <v>8.9</v>
      </c>
      <c r="U251" s="5">
        <v>6.8</v>
      </c>
      <c r="V251" s="5">
        <v>52.4</v>
      </c>
      <c r="W251" s="5">
        <v>32.1</v>
      </c>
      <c r="X251" s="5">
        <v>8.6999999999999993</v>
      </c>
      <c r="Y251" s="5">
        <v>6.9</v>
      </c>
      <c r="Z251" s="5">
        <v>59</v>
      </c>
      <c r="AA251" s="5">
        <v>27.1</v>
      </c>
      <c r="AB251" s="5">
        <v>7.2</v>
      </c>
      <c r="AC251" s="5">
        <v>6.7</v>
      </c>
      <c r="AD251" t="str">
        <f>SUBSTITUTE($B251,"'","&amp;apos;")</f>
        <v>NEW ORLEANS-METAIRIE-KENNER, LA</v>
      </c>
      <c r="AE251" t="str">
        <f>CONCATENATE("",$A251,": {name: '",$AD251,"', data:[")</f>
        <v>CBSA35300: {name: 'NEW ORLEANS-METAIRIE-KENNER, LA', data:[</v>
      </c>
      <c r="AF251" t="str">
        <f>CONCATENATE("[",$R251,",",$V251,",",$Z251,"]")</f>
        <v>[49.5,52.4,59]</v>
      </c>
      <c r="AG251" t="str">
        <f>CONCATENATE("[",$S251,",",$W251,",",$AA251,"]")</f>
        <v>[34.8,32.1,27.1]</v>
      </c>
      <c r="AH251" t="str">
        <f>CONCATENATE("[",$T251,",",$X251,",",$AB251,"]")</f>
        <v>[8.9,8.7,7.2]</v>
      </c>
      <c r="AI251" t="str">
        <f>CONCATENATE("[",$U251,",",$Y251,",",$AC251,"]")</f>
        <v>[6.8,6.9,6.7]</v>
      </c>
      <c r="AJ251" t="s">
        <v>3</v>
      </c>
      <c r="AK251" t="str">
        <f t="shared" si="3"/>
        <v>CBSA35300: {name: 'NEW ORLEANS-METAIRIE-KENNER, LA', data:[[49.5,52.4,59],[34.8,32.1,27.1],[8.9,8.7,7.2],[6.8,6.9,6.7]]},</v>
      </c>
    </row>
    <row r="252" spans="1:37">
      <c r="A252" t="s">
        <v>650</v>
      </c>
      <c r="B252" t="s">
        <v>258</v>
      </c>
      <c r="C252">
        <v>32106</v>
      </c>
      <c r="D252">
        <v>9314</v>
      </c>
      <c r="E252">
        <v>11</v>
      </c>
      <c r="F252">
        <v>382</v>
      </c>
      <c r="G252" s="2">
        <v>34647</v>
      </c>
      <c r="H252" s="2">
        <v>8080</v>
      </c>
      <c r="I252" s="2">
        <v>25</v>
      </c>
      <c r="J252" s="2">
        <v>474</v>
      </c>
      <c r="K252" s="2">
        <v>43178</v>
      </c>
      <c r="L252" s="2">
        <v>7137</v>
      </c>
      <c r="M252" s="2">
        <v>31</v>
      </c>
      <c r="N252" s="2">
        <v>588</v>
      </c>
      <c r="O252" s="3">
        <f>SUM(C252+D252+E252+F252)</f>
        <v>41813</v>
      </c>
      <c r="P252" s="3">
        <f>SUM($G252+$H252+$I252+$J252)</f>
        <v>43226</v>
      </c>
      <c r="Q252" s="3">
        <f>SUM(K252+L252+M252+N252)</f>
        <v>50934</v>
      </c>
      <c r="R252" s="5">
        <v>76.8</v>
      </c>
      <c r="S252" s="5">
        <v>22.3</v>
      </c>
      <c r="T252" s="5">
        <v>0</v>
      </c>
      <c r="U252" s="5">
        <v>0.9</v>
      </c>
      <c r="V252" s="5">
        <v>80.2</v>
      </c>
      <c r="W252" s="5">
        <v>18.7</v>
      </c>
      <c r="X252" s="5">
        <v>0.1</v>
      </c>
      <c r="Y252" s="5">
        <v>1.1000000000000001</v>
      </c>
      <c r="Z252" s="5">
        <v>84.8</v>
      </c>
      <c r="AA252" s="5">
        <v>14</v>
      </c>
      <c r="AB252" s="5">
        <v>0.1</v>
      </c>
      <c r="AC252" s="5">
        <v>1.2</v>
      </c>
      <c r="AD252" t="str">
        <f>SUBSTITUTE($B252,"'","&amp;apos;")</f>
        <v>NEW YORK-WHITE PLAINS-WAYNE, NY-NJ</v>
      </c>
      <c r="AE252" t="str">
        <f>CONCATENATE("",$A252,": {name: '",$AD252,"', data:[")</f>
        <v>CBSA35380: {name: 'NEW YORK-WHITE PLAINS-WAYNE, NY-NJ', data:[</v>
      </c>
      <c r="AF252" t="str">
        <f>CONCATENATE("[",$R252,",",$V252,",",$Z252,"]")</f>
        <v>[76.8,80.2,84.8]</v>
      </c>
      <c r="AG252" t="str">
        <f>CONCATENATE("[",$S252,",",$W252,",",$AA252,"]")</f>
        <v>[22.3,18.7,14]</v>
      </c>
      <c r="AH252" t="str">
        <f>CONCATENATE("[",$T252,",",$X252,",",$AB252,"]")</f>
        <v>[0,0.1,0.1]</v>
      </c>
      <c r="AI252" t="str">
        <f>CONCATENATE("[",$U252,",",$Y252,",",$AC252,"]")</f>
        <v>[0.9,1.1,1.2]</v>
      </c>
      <c r="AJ252" t="s">
        <v>3</v>
      </c>
      <c r="AK252" t="str">
        <f t="shared" si="3"/>
        <v>CBSA35380: {name: 'NEW YORK-WHITE PLAINS-WAYNE, NY-NJ', data:[[76.8,80.2,84.8],[22.3,18.7,14],[0,0.1,0.1],[0.9,1.1,1.2]]},</v>
      </c>
    </row>
    <row r="253" spans="1:37">
      <c r="A253" t="s">
        <v>651</v>
      </c>
      <c r="B253" t="s">
        <v>259</v>
      </c>
      <c r="C253">
        <v>7446</v>
      </c>
      <c r="D253">
        <v>3784</v>
      </c>
      <c r="E253">
        <v>130</v>
      </c>
      <c r="F253">
        <v>273</v>
      </c>
      <c r="G253" s="2">
        <v>8629</v>
      </c>
      <c r="H253" s="2">
        <v>3485</v>
      </c>
      <c r="I253" s="2">
        <v>121</v>
      </c>
      <c r="J253" s="2">
        <v>290</v>
      </c>
      <c r="K253" s="2">
        <v>11409</v>
      </c>
      <c r="L253" s="2">
        <v>3343</v>
      </c>
      <c r="M253" s="2">
        <v>170</v>
      </c>
      <c r="N253" s="2">
        <v>363</v>
      </c>
      <c r="O253" s="3">
        <f>SUM(C253+D253+E253+F253)</f>
        <v>11633</v>
      </c>
      <c r="P253" s="3">
        <f>SUM($G253+$H253+$I253+$J253)</f>
        <v>12525</v>
      </c>
      <c r="Q253" s="3">
        <f>SUM(K253+L253+M253+N253)</f>
        <v>15285</v>
      </c>
      <c r="R253" s="5">
        <v>64</v>
      </c>
      <c r="S253" s="5">
        <v>32.5</v>
      </c>
      <c r="T253" s="5">
        <v>1.1000000000000001</v>
      </c>
      <c r="U253" s="5">
        <v>2.2999999999999998</v>
      </c>
      <c r="V253" s="5">
        <v>68.900000000000006</v>
      </c>
      <c r="W253" s="5">
        <v>27.8</v>
      </c>
      <c r="X253" s="5">
        <v>1</v>
      </c>
      <c r="Y253" s="5">
        <v>2.2999999999999998</v>
      </c>
      <c r="Z253" s="5">
        <v>74.599999999999994</v>
      </c>
      <c r="AA253" s="5">
        <v>21.9</v>
      </c>
      <c r="AB253" s="5">
        <v>1.1000000000000001</v>
      </c>
      <c r="AC253" s="5">
        <v>2.4</v>
      </c>
      <c r="AD253" t="str">
        <f>SUBSTITUTE($B253,"'","&amp;apos;")</f>
        <v>NEWARK-UNION, NJ-PA</v>
      </c>
      <c r="AE253" t="str">
        <f>CONCATENATE("",$A253,": {name: '",$AD253,"', data:[")</f>
        <v>CBSA35644: {name: 'NEWARK-UNION, NJ-PA', data:[</v>
      </c>
      <c r="AF253" t="str">
        <f>CONCATENATE("[",$R253,",",$V253,",",$Z253,"]")</f>
        <v>[64,68.9,74.6]</v>
      </c>
      <c r="AG253" t="str">
        <f>CONCATENATE("[",$S253,",",$W253,",",$AA253,"]")</f>
        <v>[32.5,27.8,21.9]</v>
      </c>
      <c r="AH253" t="str">
        <f>CONCATENATE("[",$T253,",",$X253,",",$AB253,"]")</f>
        <v>[1.1,1,1.1]</v>
      </c>
      <c r="AI253" t="str">
        <f>CONCATENATE("[",$U253,",",$Y253,",",$AC253,"]")</f>
        <v>[2.3,2.3,2.4]</v>
      </c>
      <c r="AJ253" t="s">
        <v>3</v>
      </c>
      <c r="AK253" t="str">
        <f t="shared" si="3"/>
        <v>CBSA35644: {name: 'NEWARK-UNION, NJ-PA', data:[[64,68.9,74.6],[32.5,27.8,21.9],[1.1,1,1.1],[2.3,2.3,2.4]]},</v>
      </c>
    </row>
    <row r="254" spans="1:37">
      <c r="A254" t="s">
        <v>652</v>
      </c>
      <c r="B254" t="s">
        <v>260</v>
      </c>
      <c r="C254">
        <v>452</v>
      </c>
      <c r="D254">
        <v>245</v>
      </c>
      <c r="E254">
        <v>63</v>
      </c>
      <c r="F254">
        <v>42</v>
      </c>
      <c r="G254" s="2">
        <v>596</v>
      </c>
      <c r="H254" s="2">
        <v>246</v>
      </c>
      <c r="I254" s="2">
        <v>64</v>
      </c>
      <c r="J254" s="2">
        <v>45</v>
      </c>
      <c r="K254" s="2">
        <v>823</v>
      </c>
      <c r="L254" s="2">
        <v>219</v>
      </c>
      <c r="M254" s="2">
        <v>72</v>
      </c>
      <c r="N254" s="2">
        <v>67</v>
      </c>
      <c r="O254" s="3">
        <f>SUM(C254+D254+E254+F254)</f>
        <v>802</v>
      </c>
      <c r="P254" s="3">
        <f>SUM($G254+$H254+$I254+$J254)</f>
        <v>951</v>
      </c>
      <c r="Q254" s="3">
        <f>SUM(K254+L254+M254+N254)</f>
        <v>1181</v>
      </c>
      <c r="R254" s="5">
        <v>56.4</v>
      </c>
      <c r="S254" s="5">
        <v>30.5</v>
      </c>
      <c r="T254" s="5">
        <v>7.9</v>
      </c>
      <c r="U254" s="5">
        <v>5.2</v>
      </c>
      <c r="V254" s="5">
        <v>62.7</v>
      </c>
      <c r="W254" s="5">
        <v>25.9</v>
      </c>
      <c r="X254" s="5">
        <v>6.7</v>
      </c>
      <c r="Y254" s="5">
        <v>4.7</v>
      </c>
      <c r="Z254" s="5">
        <v>69.7</v>
      </c>
      <c r="AA254" s="5">
        <v>18.5</v>
      </c>
      <c r="AB254" s="5">
        <v>6.1</v>
      </c>
      <c r="AC254" s="5">
        <v>5.7</v>
      </c>
      <c r="AD254" t="str">
        <f>SUBSTITUTE($B254,"'","&amp;apos;")</f>
        <v>NILES-BENTON HARBOR, MI</v>
      </c>
      <c r="AE254" t="str">
        <f>CONCATENATE("",$A254,": {name: '",$AD254,"', data:[")</f>
        <v>CBSA35660: {name: 'NILES-BENTON HARBOR, MI', data:[</v>
      </c>
      <c r="AF254" t="str">
        <f>CONCATENATE("[",$R254,",",$V254,",",$Z254,"]")</f>
        <v>[56.4,62.7,69.7]</v>
      </c>
      <c r="AG254" t="str">
        <f>CONCATENATE("[",$S254,",",$W254,",",$AA254,"]")</f>
        <v>[30.5,25.9,18.5]</v>
      </c>
      <c r="AH254" t="str">
        <f>CONCATENATE("[",$T254,",",$X254,",",$AB254,"]")</f>
        <v>[7.9,6.7,6.1]</v>
      </c>
      <c r="AI254" t="str">
        <f>CONCATENATE("[",$U254,",",$Y254,",",$AC254,"]")</f>
        <v>[5.2,4.7,5.7]</v>
      </c>
      <c r="AJ254" t="s">
        <v>3</v>
      </c>
      <c r="AK254" t="str">
        <f t="shared" si="3"/>
        <v>CBSA35660: {name: 'NILES-BENTON HARBOR, MI', data:[[56.4,62.7,69.7],[30.5,25.9,18.5],[7.9,6.7,6.1],[5.2,4.7,5.7]]},</v>
      </c>
    </row>
    <row r="255" spans="1:37">
      <c r="A255" t="s">
        <v>653</v>
      </c>
      <c r="B255" t="s">
        <v>261</v>
      </c>
      <c r="C255">
        <v>2380</v>
      </c>
      <c r="D255">
        <v>1604</v>
      </c>
      <c r="E255">
        <v>151</v>
      </c>
      <c r="F255">
        <v>365</v>
      </c>
      <c r="G255" s="2">
        <v>3344</v>
      </c>
      <c r="H255" s="2">
        <v>1581</v>
      </c>
      <c r="I255" s="2">
        <v>200</v>
      </c>
      <c r="J255" s="2">
        <v>486</v>
      </c>
      <c r="K255" s="2">
        <v>4722</v>
      </c>
      <c r="L255" s="2">
        <v>1642</v>
      </c>
      <c r="M255" s="2">
        <v>177</v>
      </c>
      <c r="N255" s="2">
        <v>595</v>
      </c>
      <c r="O255" s="3">
        <f>SUM(C255+D255+E255+F255)</f>
        <v>4500</v>
      </c>
      <c r="P255" s="3">
        <f>SUM($G255+$H255+$I255+$J255)</f>
        <v>5611</v>
      </c>
      <c r="Q255" s="3">
        <f>SUM(K255+L255+M255+N255)</f>
        <v>7136</v>
      </c>
      <c r="R255" s="5">
        <v>52.9</v>
      </c>
      <c r="S255" s="5">
        <v>35.6</v>
      </c>
      <c r="T255" s="5">
        <v>3.4</v>
      </c>
      <c r="U255" s="5">
        <v>8.1</v>
      </c>
      <c r="V255" s="5">
        <v>59.6</v>
      </c>
      <c r="W255" s="5">
        <v>28.2</v>
      </c>
      <c r="X255" s="5">
        <v>3.6</v>
      </c>
      <c r="Y255" s="5">
        <v>8.6999999999999993</v>
      </c>
      <c r="Z255" s="5">
        <v>66.2</v>
      </c>
      <c r="AA255" s="5">
        <v>23</v>
      </c>
      <c r="AB255" s="5">
        <v>2.5</v>
      </c>
      <c r="AC255" s="5">
        <v>8.3000000000000007</v>
      </c>
      <c r="AD255" t="str">
        <f>SUBSTITUTE($B255,"'","&amp;apos;")</f>
        <v>NORTH PORT-BRADENTON-SARASOTA, FL</v>
      </c>
      <c r="AE255" t="str">
        <f>CONCATENATE("",$A255,": {name: '",$AD255,"', data:[")</f>
        <v>CBSA35840: {name: 'NORTH PORT-BRADENTON-SARASOTA, FL', data:[</v>
      </c>
      <c r="AF255" t="str">
        <f>CONCATENATE("[",$R255,",",$V255,",",$Z255,"]")</f>
        <v>[52.9,59.6,66.2]</v>
      </c>
      <c r="AG255" t="str">
        <f>CONCATENATE("[",$S255,",",$W255,",",$AA255,"]")</f>
        <v>[35.6,28.2,23]</v>
      </c>
      <c r="AH255" t="str">
        <f>CONCATENATE("[",$T255,",",$X255,",",$AB255,"]")</f>
        <v>[3.4,3.6,2.5]</v>
      </c>
      <c r="AI255" t="str">
        <f>CONCATENATE("[",$U255,",",$Y255,",",$AC255,"]")</f>
        <v>[8.1,8.7,8.3]</v>
      </c>
      <c r="AJ255" t="s">
        <v>3</v>
      </c>
      <c r="AK255" t="str">
        <f t="shared" si="3"/>
        <v>CBSA35840: {name: 'NORTH PORT-BRADENTON-SARASOTA, FL', data:[[52.9,59.6,66.2],[35.6,28.2,23],[3.4,3.6,2.5],[8.1,8.7,8.3]]},</v>
      </c>
    </row>
    <row r="256" spans="1:37">
      <c r="A256" t="s">
        <v>654</v>
      </c>
      <c r="B256" t="s">
        <v>262</v>
      </c>
      <c r="C256">
        <v>771</v>
      </c>
      <c r="D256">
        <v>473</v>
      </c>
      <c r="E256">
        <v>74</v>
      </c>
      <c r="F256">
        <v>198</v>
      </c>
      <c r="G256" s="2">
        <v>946</v>
      </c>
      <c r="H256" s="2">
        <v>425</v>
      </c>
      <c r="I256" s="2">
        <v>113</v>
      </c>
      <c r="J256" s="2">
        <v>239</v>
      </c>
      <c r="K256" s="2">
        <v>1150</v>
      </c>
      <c r="L256" s="2">
        <v>442</v>
      </c>
      <c r="M256" s="2">
        <v>173</v>
      </c>
      <c r="N256" s="2">
        <v>295</v>
      </c>
      <c r="O256" s="3">
        <f>SUM(C256+D256+E256+F256)</f>
        <v>1516</v>
      </c>
      <c r="P256" s="3">
        <f>SUM($G256+$H256+$I256+$J256)</f>
        <v>1723</v>
      </c>
      <c r="Q256" s="3">
        <f>SUM(K256+L256+M256+N256)</f>
        <v>2060</v>
      </c>
      <c r="R256" s="5">
        <v>50.9</v>
      </c>
      <c r="S256" s="5">
        <v>31.2</v>
      </c>
      <c r="T256" s="5">
        <v>4.9000000000000004</v>
      </c>
      <c r="U256" s="5">
        <v>13.1</v>
      </c>
      <c r="V256" s="5">
        <v>54.9</v>
      </c>
      <c r="W256" s="5">
        <v>24.7</v>
      </c>
      <c r="X256" s="5">
        <v>6.6</v>
      </c>
      <c r="Y256" s="5">
        <v>13.9</v>
      </c>
      <c r="Z256" s="5">
        <v>55.8</v>
      </c>
      <c r="AA256" s="5">
        <v>21.5</v>
      </c>
      <c r="AB256" s="5">
        <v>8.4</v>
      </c>
      <c r="AC256" s="5">
        <v>14.3</v>
      </c>
      <c r="AD256" t="str">
        <f>SUBSTITUTE($B256,"'","&amp;apos;")</f>
        <v>NORWICH-NEW LONDON, CT</v>
      </c>
      <c r="AE256" t="str">
        <f>CONCATENATE("",$A256,": {name: '",$AD256,"', data:[")</f>
        <v>CBSA35980: {name: 'NORWICH-NEW LONDON, CT', data:[</v>
      </c>
      <c r="AF256" t="str">
        <f>CONCATENATE("[",$R256,",",$V256,",",$Z256,"]")</f>
        <v>[50.9,54.9,55.8]</v>
      </c>
      <c r="AG256" t="str">
        <f>CONCATENATE("[",$S256,",",$W256,",",$AA256,"]")</f>
        <v>[31.2,24.7,21.5]</v>
      </c>
      <c r="AH256" t="str">
        <f>CONCATENATE("[",$T256,",",$X256,",",$AB256,"]")</f>
        <v>[4.9,6.6,8.4]</v>
      </c>
      <c r="AI256" t="str">
        <f>CONCATENATE("[",$U256,",",$Y256,",",$AC256,"]")</f>
        <v>[13.1,13.9,14.3]</v>
      </c>
      <c r="AJ256" t="s">
        <v>3</v>
      </c>
      <c r="AK256" t="str">
        <f t="shared" si="3"/>
        <v>CBSA35980: {name: 'NORWICH-NEW LONDON, CT', data:[[50.9,54.9,55.8],[31.2,24.7,21.5],[4.9,6.6,8.4],[13.1,13.9,14.3]]},</v>
      </c>
    </row>
    <row r="257" spans="1:37">
      <c r="A257" t="s">
        <v>655</v>
      </c>
      <c r="B257" t="s">
        <v>263</v>
      </c>
      <c r="C257">
        <v>12442</v>
      </c>
      <c r="D257">
        <v>6718</v>
      </c>
      <c r="E257">
        <v>15</v>
      </c>
      <c r="F257">
        <v>609</v>
      </c>
      <c r="G257" s="2">
        <v>15018</v>
      </c>
      <c r="H257" s="2">
        <v>5738</v>
      </c>
      <c r="I257" s="2">
        <v>12</v>
      </c>
      <c r="J257" s="2">
        <v>672</v>
      </c>
      <c r="K257" s="2">
        <v>18076</v>
      </c>
      <c r="L257" s="2">
        <v>3775</v>
      </c>
      <c r="M257" s="2">
        <v>16</v>
      </c>
      <c r="N257" s="2">
        <v>706</v>
      </c>
      <c r="O257" s="3">
        <f>SUM(C257+D257+E257+F257)</f>
        <v>19784</v>
      </c>
      <c r="P257" s="3">
        <f>SUM($G257+$H257+$I257+$J257)</f>
        <v>21440</v>
      </c>
      <c r="Q257" s="3">
        <f>SUM(K257+L257+M257+N257)</f>
        <v>22573</v>
      </c>
      <c r="R257" s="5">
        <v>62.9</v>
      </c>
      <c r="S257" s="5">
        <v>34</v>
      </c>
      <c r="T257" s="5">
        <v>0.1</v>
      </c>
      <c r="U257" s="5">
        <v>3.1</v>
      </c>
      <c r="V257" s="5">
        <v>70</v>
      </c>
      <c r="W257" s="5">
        <v>26.8</v>
      </c>
      <c r="X257" s="5">
        <v>0.1</v>
      </c>
      <c r="Y257" s="5">
        <v>3.1</v>
      </c>
      <c r="Z257" s="5">
        <v>80.099999999999994</v>
      </c>
      <c r="AA257" s="5">
        <v>16.7</v>
      </c>
      <c r="AB257" s="5">
        <v>0.1</v>
      </c>
      <c r="AC257" s="5">
        <v>3.1</v>
      </c>
      <c r="AD257" t="str">
        <f>SUBSTITUTE($B257,"'","&amp;apos;")</f>
        <v>OAKLAND-FREMONT-HAYWARD, CA</v>
      </c>
      <c r="AE257" t="str">
        <f>CONCATENATE("",$A257,": {name: '",$AD257,"', data:[")</f>
        <v>CBSA36084: {name: 'OAKLAND-FREMONT-HAYWARD, CA', data:[</v>
      </c>
      <c r="AF257" t="str">
        <f>CONCATENATE("[",$R257,",",$V257,",",$Z257,"]")</f>
        <v>[62.9,70,80.1]</v>
      </c>
      <c r="AG257" t="str">
        <f>CONCATENATE("[",$S257,",",$W257,",",$AA257,"]")</f>
        <v>[34,26.8,16.7]</v>
      </c>
      <c r="AH257" t="str">
        <f>CONCATENATE("[",$T257,",",$X257,",",$AB257,"]")</f>
        <v>[0.1,0.1,0.1]</v>
      </c>
      <c r="AI257" t="str">
        <f>CONCATENATE("[",$U257,",",$Y257,",",$AC257,"]")</f>
        <v>[3.1,3.1,3.1]</v>
      </c>
      <c r="AJ257" t="s">
        <v>3</v>
      </c>
      <c r="AK257" t="str">
        <f t="shared" si="3"/>
        <v>CBSA36084: {name: 'OAKLAND-FREMONT-HAYWARD, CA', data:[[62.9,70,80.1],[34,26.8,16.7],[0.1,0.1,0.1],[3.1,3.1,3.1]]},</v>
      </c>
    </row>
    <row r="258" spans="1:37">
      <c r="A258" t="s">
        <v>656</v>
      </c>
      <c r="B258" t="s">
        <v>264</v>
      </c>
      <c r="C258">
        <v>662</v>
      </c>
      <c r="D258">
        <v>486</v>
      </c>
      <c r="E258">
        <v>430</v>
      </c>
      <c r="F258">
        <v>161</v>
      </c>
      <c r="G258" s="2">
        <v>859</v>
      </c>
      <c r="H258" s="2">
        <v>438</v>
      </c>
      <c r="I258" s="2">
        <v>396</v>
      </c>
      <c r="J258" s="2">
        <v>196</v>
      </c>
      <c r="K258" s="2">
        <v>1278</v>
      </c>
      <c r="L258" s="2">
        <v>610</v>
      </c>
      <c r="M258" s="2">
        <v>271</v>
      </c>
      <c r="N258" s="2">
        <v>285</v>
      </c>
      <c r="O258" s="3">
        <f>SUM(C258+D258+E258+F258)</f>
        <v>1739</v>
      </c>
      <c r="P258" s="3">
        <f>SUM($G258+$H258+$I258+$J258)</f>
        <v>1889</v>
      </c>
      <c r="Q258" s="3">
        <f>SUM(K258+L258+M258+N258)</f>
        <v>2444</v>
      </c>
      <c r="R258" s="5">
        <v>38.1</v>
      </c>
      <c r="S258" s="5">
        <v>27.9</v>
      </c>
      <c r="T258" s="5">
        <v>24.7</v>
      </c>
      <c r="U258" s="5">
        <v>9.3000000000000007</v>
      </c>
      <c r="V258" s="5">
        <v>45.5</v>
      </c>
      <c r="W258" s="5">
        <v>23.2</v>
      </c>
      <c r="X258" s="5">
        <v>21</v>
      </c>
      <c r="Y258" s="5">
        <v>10.4</v>
      </c>
      <c r="Z258" s="5">
        <v>52.3</v>
      </c>
      <c r="AA258" s="5">
        <v>25</v>
      </c>
      <c r="AB258" s="5">
        <v>11.1</v>
      </c>
      <c r="AC258" s="5">
        <v>11.7</v>
      </c>
      <c r="AD258" t="str">
        <f>SUBSTITUTE($B258,"'","&amp;apos;")</f>
        <v>OCALA, FL</v>
      </c>
      <c r="AE258" t="str">
        <f>CONCATENATE("",$A258,": {name: '",$AD258,"', data:[")</f>
        <v>CBSA36100: {name: 'OCALA, FL', data:[</v>
      </c>
      <c r="AF258" t="str">
        <f>CONCATENATE("[",$R258,",",$V258,",",$Z258,"]")</f>
        <v>[38.1,45.5,52.3]</v>
      </c>
      <c r="AG258" t="str">
        <f>CONCATENATE("[",$S258,",",$W258,",",$AA258,"]")</f>
        <v>[27.9,23.2,25]</v>
      </c>
      <c r="AH258" t="str">
        <f>CONCATENATE("[",$T258,",",$X258,",",$AB258,"]")</f>
        <v>[24.7,21,11.1]</v>
      </c>
      <c r="AI258" t="str">
        <f>CONCATENATE("[",$U258,",",$Y258,",",$AC258,"]")</f>
        <v>[9.3,10.4,11.7]</v>
      </c>
      <c r="AJ258" t="s">
        <v>3</v>
      </c>
      <c r="AK258" t="str">
        <f t="shared" si="3"/>
        <v>CBSA36100: {name: 'OCALA, FL', data:[[38.1,45.5,52.3],[27.9,23.2,25],[24.7,21,11.1],[9.3,10.4,11.7]]},</v>
      </c>
    </row>
    <row r="259" spans="1:37">
      <c r="A259" t="s">
        <v>657</v>
      </c>
      <c r="B259" t="s">
        <v>265</v>
      </c>
      <c r="C259">
        <v>292</v>
      </c>
      <c r="D259">
        <v>88</v>
      </c>
      <c r="E259">
        <v>64</v>
      </c>
      <c r="F259">
        <v>30</v>
      </c>
      <c r="G259" s="2">
        <v>347</v>
      </c>
      <c r="H259" s="2">
        <v>62</v>
      </c>
      <c r="I259" s="2">
        <v>69</v>
      </c>
      <c r="J259" s="2">
        <v>38</v>
      </c>
      <c r="K259" s="2">
        <v>380</v>
      </c>
      <c r="L259" s="2">
        <v>79</v>
      </c>
      <c r="M259" s="2">
        <v>88</v>
      </c>
      <c r="N259" s="2">
        <v>41</v>
      </c>
      <c r="O259" s="3">
        <f>SUM(C259+D259+E259+F259)</f>
        <v>474</v>
      </c>
      <c r="P259" s="3">
        <f>SUM($G259+$H259+$I259+$J259)</f>
        <v>516</v>
      </c>
      <c r="Q259" s="3">
        <f>SUM(K259+L259+M259+N259)</f>
        <v>588</v>
      </c>
      <c r="R259" s="5">
        <v>61.6</v>
      </c>
      <c r="S259" s="5">
        <v>18.600000000000001</v>
      </c>
      <c r="T259" s="5">
        <v>13.5</v>
      </c>
      <c r="U259" s="5">
        <v>6.3</v>
      </c>
      <c r="V259" s="5">
        <v>67.2</v>
      </c>
      <c r="W259" s="5">
        <v>12</v>
      </c>
      <c r="X259" s="5">
        <v>13.4</v>
      </c>
      <c r="Y259" s="5">
        <v>7.4</v>
      </c>
      <c r="Z259" s="5">
        <v>64.599999999999994</v>
      </c>
      <c r="AA259" s="5">
        <v>13.4</v>
      </c>
      <c r="AB259" s="5">
        <v>15</v>
      </c>
      <c r="AC259" s="5">
        <v>7</v>
      </c>
      <c r="AD259" t="str">
        <f>SUBSTITUTE($B259,"'","&amp;apos;")</f>
        <v>OCEAN CITY, NJ</v>
      </c>
      <c r="AE259" t="str">
        <f>CONCATENATE("",$A259,": {name: '",$AD259,"', data:[")</f>
        <v>CBSA36140: {name: 'OCEAN CITY, NJ', data:[</v>
      </c>
      <c r="AF259" t="str">
        <f>CONCATENATE("[",$R259,",",$V259,",",$Z259,"]")</f>
        <v>[61.6,67.2,64.6]</v>
      </c>
      <c r="AG259" t="str">
        <f>CONCATENATE("[",$S259,",",$W259,",",$AA259,"]")</f>
        <v>[18.6,12,13.4]</v>
      </c>
      <c r="AH259" t="str">
        <f>CONCATENATE("[",$T259,",",$X259,",",$AB259,"]")</f>
        <v>[13.5,13.4,15]</v>
      </c>
      <c r="AI259" t="str">
        <f>CONCATENATE("[",$U259,",",$Y259,",",$AC259,"]")</f>
        <v>[6.3,7.4,7]</v>
      </c>
      <c r="AJ259" t="s">
        <v>3</v>
      </c>
      <c r="AK259" t="str">
        <f t="shared" si="3"/>
        <v>CBSA36140: {name: 'OCEAN CITY, NJ', data:[[61.6,67.2,64.6],[18.6,12,13.4],[13.5,13.4,15],[6.3,7.4,7]]},</v>
      </c>
    </row>
    <row r="260" spans="1:37">
      <c r="A260" t="s">
        <v>658</v>
      </c>
      <c r="B260" t="s">
        <v>266</v>
      </c>
      <c r="C260">
        <v>404</v>
      </c>
      <c r="D260">
        <v>557</v>
      </c>
      <c r="F260">
        <v>48</v>
      </c>
      <c r="G260" s="2">
        <v>641</v>
      </c>
      <c r="H260" s="2">
        <v>761</v>
      </c>
      <c r="I260" s="2"/>
      <c r="J260" s="2">
        <v>70</v>
      </c>
      <c r="K260" s="2">
        <v>881</v>
      </c>
      <c r="L260" s="2">
        <v>788</v>
      </c>
      <c r="M260" s="2"/>
      <c r="N260" s="2">
        <v>85</v>
      </c>
      <c r="O260" s="3">
        <f>SUM(C260+D260+E260+F260)</f>
        <v>1009</v>
      </c>
      <c r="P260" s="3">
        <f>SUM($G260+$H260+$I260+$J260)</f>
        <v>1472</v>
      </c>
      <c r="Q260" s="3">
        <f>SUM(K260+L260+M260+N260)</f>
        <v>1754</v>
      </c>
      <c r="R260" s="5">
        <v>40</v>
      </c>
      <c r="S260" s="5">
        <v>55.2</v>
      </c>
      <c r="T260" s="5">
        <v>0</v>
      </c>
      <c r="U260" s="5">
        <v>4.8</v>
      </c>
      <c r="V260" s="5">
        <v>43.5</v>
      </c>
      <c r="W260" s="5">
        <v>51.7</v>
      </c>
      <c r="X260" s="5">
        <v>0</v>
      </c>
      <c r="Y260" s="5">
        <v>4.8</v>
      </c>
      <c r="Z260" s="5">
        <v>50.2</v>
      </c>
      <c r="AA260" s="5">
        <v>44.9</v>
      </c>
      <c r="AB260" s="5">
        <v>0</v>
      </c>
      <c r="AC260" s="5">
        <v>4.8</v>
      </c>
      <c r="AD260" t="str">
        <f>SUBSTITUTE($B260,"'","&amp;apos;")</f>
        <v>ODESSA, TX</v>
      </c>
      <c r="AE260" t="str">
        <f>CONCATENATE("",$A260,": {name: '",$AD260,"', data:[")</f>
        <v>CBSA36220: {name: 'ODESSA, TX', data:[</v>
      </c>
      <c r="AF260" t="str">
        <f>CONCATENATE("[",$R260,",",$V260,",",$Z260,"]")</f>
        <v>[40,43.5,50.2]</v>
      </c>
      <c r="AG260" t="str">
        <f>CONCATENATE("[",$S260,",",$W260,",",$AA260,"]")</f>
        <v>[55.2,51.7,44.9]</v>
      </c>
      <c r="AH260" t="str">
        <f>CONCATENATE("[",$T260,",",$X260,",",$AB260,"]")</f>
        <v>[0,0,0]</v>
      </c>
      <c r="AI260" t="str">
        <f>CONCATENATE("[",$U260,",",$Y260,",",$AC260,"]")</f>
        <v>[4.8,4.8,4.8]</v>
      </c>
      <c r="AJ260" t="s">
        <v>3</v>
      </c>
      <c r="AK260" t="str">
        <f t="shared" ref="AK260:AK323" si="4">CONCATENATE(AE260,AF260,",",AG260,",",AH260,",",AI260,AJ260)</f>
        <v>CBSA36220: {name: 'ODESSA, TX', data:[[40,43.5,50.2],[55.2,51.7,44.9],[0,0,0],[4.8,4.8,4.8]]},</v>
      </c>
    </row>
    <row r="261" spans="1:37">
      <c r="A261" t="s">
        <v>659</v>
      </c>
      <c r="B261" t="s">
        <v>267</v>
      </c>
      <c r="C261">
        <v>1891</v>
      </c>
      <c r="D261">
        <v>2405</v>
      </c>
      <c r="E261">
        <v>23</v>
      </c>
      <c r="F261">
        <v>590</v>
      </c>
      <c r="G261" s="2">
        <v>2930</v>
      </c>
      <c r="H261" s="2">
        <v>2970</v>
      </c>
      <c r="I261" s="2">
        <v>19</v>
      </c>
      <c r="J261" s="2">
        <v>744</v>
      </c>
      <c r="K261" s="2">
        <v>3735</v>
      </c>
      <c r="L261" s="2">
        <v>2202</v>
      </c>
      <c r="M261" s="2">
        <v>17</v>
      </c>
      <c r="N261" s="2">
        <v>885</v>
      </c>
      <c r="O261" s="3">
        <f>SUM(C261+D261+E261+F261)</f>
        <v>4909</v>
      </c>
      <c r="P261" s="3">
        <f>SUM($G261+$H261+$I261+$J261)</f>
        <v>6663</v>
      </c>
      <c r="Q261" s="3">
        <f>SUM(K261+L261+M261+N261)</f>
        <v>6839</v>
      </c>
      <c r="R261" s="5">
        <v>38.5</v>
      </c>
      <c r="S261" s="5">
        <v>49</v>
      </c>
      <c r="T261" s="5">
        <v>0.5</v>
      </c>
      <c r="U261" s="5">
        <v>12</v>
      </c>
      <c r="V261" s="5">
        <v>44</v>
      </c>
      <c r="W261" s="5">
        <v>44.6</v>
      </c>
      <c r="X261" s="5">
        <v>0.3</v>
      </c>
      <c r="Y261" s="5">
        <v>11.2</v>
      </c>
      <c r="Z261" s="5">
        <v>54.6</v>
      </c>
      <c r="AA261" s="5">
        <v>32.200000000000003</v>
      </c>
      <c r="AB261" s="5">
        <v>0.2</v>
      </c>
      <c r="AC261" s="5">
        <v>12.9</v>
      </c>
      <c r="AD261" t="str">
        <f>SUBSTITUTE($B261,"'","&amp;apos;")</f>
        <v>OGDEN-CLEARFIELD, UT</v>
      </c>
      <c r="AE261" t="str">
        <f>CONCATENATE("",$A261,": {name: '",$AD261,"', data:[")</f>
        <v>CBSA36260: {name: 'OGDEN-CLEARFIELD, UT', data:[</v>
      </c>
      <c r="AF261" t="str">
        <f>CONCATENATE("[",$R261,",",$V261,",",$Z261,"]")</f>
        <v>[38.5,44,54.6]</v>
      </c>
      <c r="AG261" t="str">
        <f>CONCATENATE("[",$S261,",",$W261,",",$AA261,"]")</f>
        <v>[49,44.6,32.2]</v>
      </c>
      <c r="AH261" t="str">
        <f>CONCATENATE("[",$T261,",",$X261,",",$AB261,"]")</f>
        <v>[0.5,0.3,0.2]</v>
      </c>
      <c r="AI261" t="str">
        <f>CONCATENATE("[",$U261,",",$Y261,",",$AC261,"]")</f>
        <v>[12,11.2,12.9]</v>
      </c>
      <c r="AJ261" t="s">
        <v>3</v>
      </c>
      <c r="AK261" t="str">
        <f t="shared" si="4"/>
        <v>CBSA36260: {name: 'OGDEN-CLEARFIELD, UT', data:[[38.5,44,54.6],[49,44.6,32.2],[0.5,0.3,0.2],[12,11.2,12.9]]},</v>
      </c>
    </row>
    <row r="262" spans="1:37">
      <c r="A262" t="s">
        <v>660</v>
      </c>
      <c r="B262" t="s">
        <v>268</v>
      </c>
      <c r="C262">
        <v>5407</v>
      </c>
      <c r="D262">
        <v>5202</v>
      </c>
      <c r="E262">
        <v>261</v>
      </c>
      <c r="F262">
        <v>1662</v>
      </c>
      <c r="G262" s="2">
        <v>6767</v>
      </c>
      <c r="H262" s="2">
        <v>5539</v>
      </c>
      <c r="I262" s="2">
        <v>327</v>
      </c>
      <c r="J262" s="2">
        <v>1877</v>
      </c>
      <c r="K262" s="2">
        <v>8542</v>
      </c>
      <c r="L262" s="2">
        <v>4832</v>
      </c>
      <c r="M262" s="2">
        <v>293</v>
      </c>
      <c r="N262" s="2">
        <v>2063</v>
      </c>
      <c r="O262" s="3">
        <f>SUM(C262+D262+E262+F262)</f>
        <v>12532</v>
      </c>
      <c r="P262" s="3">
        <f>SUM($G262+$H262+$I262+$J262)</f>
        <v>14510</v>
      </c>
      <c r="Q262" s="3">
        <f>SUM(K262+L262+M262+N262)</f>
        <v>15730</v>
      </c>
      <c r="R262" s="5">
        <v>43.1</v>
      </c>
      <c r="S262" s="5">
        <v>41.5</v>
      </c>
      <c r="T262" s="5">
        <v>2.1</v>
      </c>
      <c r="U262" s="5">
        <v>13.3</v>
      </c>
      <c r="V262" s="5">
        <v>46.6</v>
      </c>
      <c r="W262" s="5">
        <v>38.200000000000003</v>
      </c>
      <c r="X262" s="5">
        <v>2.2999999999999998</v>
      </c>
      <c r="Y262" s="5">
        <v>12.9</v>
      </c>
      <c r="Z262" s="5">
        <v>54.3</v>
      </c>
      <c r="AA262" s="5">
        <v>30.7</v>
      </c>
      <c r="AB262" s="5">
        <v>1.9</v>
      </c>
      <c r="AC262" s="5">
        <v>13.1</v>
      </c>
      <c r="AD262" t="str">
        <f>SUBSTITUTE($B262,"'","&amp;apos;")</f>
        <v>OKLAHOMA CITY, OK</v>
      </c>
      <c r="AE262" t="str">
        <f>CONCATENATE("",$A262,": {name: '",$AD262,"', data:[")</f>
        <v>CBSA36420: {name: 'OKLAHOMA CITY, OK', data:[</v>
      </c>
      <c r="AF262" t="str">
        <f>CONCATENATE("[",$R262,",",$V262,",",$Z262,"]")</f>
        <v>[43.1,46.6,54.3]</v>
      </c>
      <c r="AG262" t="str">
        <f>CONCATENATE("[",$S262,",",$W262,",",$AA262,"]")</f>
        <v>[41.5,38.2,30.7]</v>
      </c>
      <c r="AH262" t="str">
        <f>CONCATENATE("[",$T262,",",$X262,",",$AB262,"]")</f>
        <v>[2.1,2.3,1.9]</v>
      </c>
      <c r="AI262" t="str">
        <f>CONCATENATE("[",$U262,",",$Y262,",",$AC262,"]")</f>
        <v>[13.3,12.9,13.1]</v>
      </c>
      <c r="AJ262" t="s">
        <v>3</v>
      </c>
      <c r="AK262" t="str">
        <f t="shared" si="4"/>
        <v>CBSA36420: {name: 'OKLAHOMA CITY, OK', data:[[43.1,46.6,54.3],[41.5,38.2,30.7],[2.1,2.3,1.9],[13.3,12.9,13.1]]},</v>
      </c>
    </row>
    <row r="263" spans="1:37">
      <c r="A263" t="s">
        <v>661</v>
      </c>
      <c r="B263" t="s">
        <v>269</v>
      </c>
      <c r="C263">
        <v>864</v>
      </c>
      <c r="D263">
        <v>547</v>
      </c>
      <c r="E263">
        <v>123</v>
      </c>
      <c r="F263">
        <v>730</v>
      </c>
      <c r="G263" s="2">
        <v>1059</v>
      </c>
      <c r="H263" s="2">
        <v>505</v>
      </c>
      <c r="I263" s="2">
        <v>127</v>
      </c>
      <c r="J263" s="2">
        <v>792</v>
      </c>
      <c r="K263" s="2">
        <v>1355</v>
      </c>
      <c r="L263" s="2">
        <v>483</v>
      </c>
      <c r="M263" s="2">
        <v>129</v>
      </c>
      <c r="N263" s="2">
        <v>1025</v>
      </c>
      <c r="O263" s="3">
        <f>SUM(C263+D263+E263+F263)</f>
        <v>2264</v>
      </c>
      <c r="P263" s="3">
        <f>SUM($G263+$H263+$I263+$J263)</f>
        <v>2483</v>
      </c>
      <c r="Q263" s="3">
        <f>SUM(K263+L263+M263+N263)</f>
        <v>2992</v>
      </c>
      <c r="R263" s="5">
        <v>38.200000000000003</v>
      </c>
      <c r="S263" s="5">
        <v>24.2</v>
      </c>
      <c r="T263" s="5">
        <v>5.4</v>
      </c>
      <c r="U263" s="5">
        <v>32.200000000000003</v>
      </c>
      <c r="V263" s="5">
        <v>42.7</v>
      </c>
      <c r="W263" s="5">
        <v>20.3</v>
      </c>
      <c r="X263" s="5">
        <v>5.0999999999999996</v>
      </c>
      <c r="Y263" s="5">
        <v>31.9</v>
      </c>
      <c r="Z263" s="5">
        <v>45.3</v>
      </c>
      <c r="AA263" s="5">
        <v>16.100000000000001</v>
      </c>
      <c r="AB263" s="5">
        <v>4.3</v>
      </c>
      <c r="AC263" s="5">
        <v>34.299999999999997</v>
      </c>
      <c r="AD263" t="str">
        <f>SUBSTITUTE($B263,"'","&amp;apos;")</f>
        <v>OLYMPIA, WA</v>
      </c>
      <c r="AE263" t="str">
        <f>CONCATENATE("",$A263,": {name: '",$AD263,"', data:[")</f>
        <v>CBSA36500: {name: 'OLYMPIA, WA', data:[</v>
      </c>
      <c r="AF263" t="str">
        <f>CONCATENATE("[",$R263,",",$V263,",",$Z263,"]")</f>
        <v>[38.2,42.7,45.3]</v>
      </c>
      <c r="AG263" t="str">
        <f>CONCATENATE("[",$S263,",",$W263,",",$AA263,"]")</f>
        <v>[24.2,20.3,16.1]</v>
      </c>
      <c r="AH263" t="str">
        <f>CONCATENATE("[",$T263,",",$X263,",",$AB263,"]")</f>
        <v>[5.4,5.1,4.3]</v>
      </c>
      <c r="AI263" t="str">
        <f>CONCATENATE("[",$U263,",",$Y263,",",$AC263,"]")</f>
        <v>[32.2,31.9,34.3]</v>
      </c>
      <c r="AJ263" t="s">
        <v>3</v>
      </c>
      <c r="AK263" t="str">
        <f t="shared" si="4"/>
        <v>CBSA36500: {name: 'OLYMPIA, WA', data:[[38.2,42.7,45.3],[24.2,20.3,16.1],[5.4,5.1,4.3],[32.2,31.9,34.3]]},</v>
      </c>
    </row>
    <row r="264" spans="1:37">
      <c r="A264" t="s">
        <v>662</v>
      </c>
      <c r="B264" t="s">
        <v>270</v>
      </c>
      <c r="C264">
        <v>3796</v>
      </c>
      <c r="D264">
        <v>3293</v>
      </c>
      <c r="E264">
        <v>163</v>
      </c>
      <c r="F264">
        <v>1026</v>
      </c>
      <c r="G264" s="2">
        <v>5080</v>
      </c>
      <c r="H264" s="2">
        <v>3293</v>
      </c>
      <c r="I264" s="2">
        <v>176</v>
      </c>
      <c r="J264" s="2">
        <v>1196</v>
      </c>
      <c r="K264" s="2">
        <v>6641</v>
      </c>
      <c r="L264" s="2">
        <v>2816</v>
      </c>
      <c r="M264" s="2">
        <v>176</v>
      </c>
      <c r="N264" s="2">
        <v>1416</v>
      </c>
      <c r="O264" s="3">
        <f>SUM(C264+D264+E264+F264)</f>
        <v>8278</v>
      </c>
      <c r="P264" s="3">
        <f>SUM($G264+$H264+$I264+$J264)</f>
        <v>9745</v>
      </c>
      <c r="Q264" s="3">
        <f>SUM(K264+L264+M264+N264)</f>
        <v>11049</v>
      </c>
      <c r="R264" s="5">
        <v>45.9</v>
      </c>
      <c r="S264" s="5">
        <v>39.799999999999997</v>
      </c>
      <c r="T264" s="5">
        <v>2</v>
      </c>
      <c r="U264" s="5">
        <v>12.4</v>
      </c>
      <c r="V264" s="5">
        <v>52.1</v>
      </c>
      <c r="W264" s="5">
        <v>33.799999999999997</v>
      </c>
      <c r="X264" s="5">
        <v>1.8</v>
      </c>
      <c r="Y264" s="5">
        <v>12.3</v>
      </c>
      <c r="Z264" s="5">
        <v>60.1</v>
      </c>
      <c r="AA264" s="5">
        <v>25.5</v>
      </c>
      <c r="AB264" s="5">
        <v>1.6</v>
      </c>
      <c r="AC264" s="5">
        <v>12.8</v>
      </c>
      <c r="AD264" t="str">
        <f>SUBSTITUTE($B264,"'","&amp;apos;")</f>
        <v>OMAHA-COUNCIL BLUFFS, NE-IA</v>
      </c>
      <c r="AE264" t="str">
        <f>CONCATENATE("",$A264,": {name: '",$AD264,"', data:[")</f>
        <v>CBSA36540: {name: 'OMAHA-COUNCIL BLUFFS, NE-IA', data:[</v>
      </c>
      <c r="AF264" t="str">
        <f>CONCATENATE("[",$R264,",",$V264,",",$Z264,"]")</f>
        <v>[45.9,52.1,60.1]</v>
      </c>
      <c r="AG264" t="str">
        <f>CONCATENATE("[",$S264,",",$W264,",",$AA264,"]")</f>
        <v>[39.8,33.8,25.5]</v>
      </c>
      <c r="AH264" t="str">
        <f>CONCATENATE("[",$T264,",",$X264,",",$AB264,"]")</f>
        <v>[2,1.8,1.6]</v>
      </c>
      <c r="AI264" t="str">
        <f>CONCATENATE("[",$U264,",",$Y264,",",$AC264,"]")</f>
        <v>[12.4,12.3,12.8]</v>
      </c>
      <c r="AJ264" t="s">
        <v>3</v>
      </c>
      <c r="AK264" t="str">
        <f t="shared" si="4"/>
        <v>CBSA36540: {name: 'OMAHA-COUNCIL BLUFFS, NE-IA', data:[[45.9,52.1,60.1],[39.8,33.8,25.5],[2,1.8,1.6],[12.4,12.3,12.8]]},</v>
      </c>
    </row>
    <row r="265" spans="1:37">
      <c r="A265" t="s">
        <v>663</v>
      </c>
      <c r="B265" t="s">
        <v>271</v>
      </c>
      <c r="C265">
        <v>5338</v>
      </c>
      <c r="D265">
        <v>7265</v>
      </c>
      <c r="E265">
        <v>797</v>
      </c>
      <c r="F265">
        <v>1227</v>
      </c>
      <c r="G265" s="2">
        <v>7145</v>
      </c>
      <c r="H265" s="2">
        <v>6806</v>
      </c>
      <c r="I265" s="2">
        <v>771</v>
      </c>
      <c r="J265" s="2">
        <v>1445</v>
      </c>
      <c r="K265" s="2">
        <v>10484</v>
      </c>
      <c r="L265" s="2">
        <v>6171</v>
      </c>
      <c r="M265" s="2">
        <v>627</v>
      </c>
      <c r="N265" s="2">
        <v>1895</v>
      </c>
      <c r="O265" s="3">
        <f>SUM(C265+D265+E265+F265)</f>
        <v>14627</v>
      </c>
      <c r="P265" s="3">
        <f>SUM($G265+$H265+$I265+$J265)</f>
        <v>16167</v>
      </c>
      <c r="Q265" s="3">
        <f>SUM(K265+L265+M265+N265)</f>
        <v>19177</v>
      </c>
      <c r="R265" s="5">
        <v>36.5</v>
      </c>
      <c r="S265" s="5">
        <v>49.7</v>
      </c>
      <c r="T265" s="5">
        <v>5.4</v>
      </c>
      <c r="U265" s="5">
        <v>8.4</v>
      </c>
      <c r="V265" s="5">
        <v>44.2</v>
      </c>
      <c r="W265" s="5">
        <v>42.1</v>
      </c>
      <c r="X265" s="5">
        <v>4.8</v>
      </c>
      <c r="Y265" s="5">
        <v>8.9</v>
      </c>
      <c r="Z265" s="5">
        <v>54.7</v>
      </c>
      <c r="AA265" s="5">
        <v>32.200000000000003</v>
      </c>
      <c r="AB265" s="5">
        <v>3.3</v>
      </c>
      <c r="AC265" s="5">
        <v>9.9</v>
      </c>
      <c r="AD265" t="str">
        <f>SUBSTITUTE($B265,"'","&amp;apos;")</f>
        <v>ORLANDO-KISSIMMEE-SANFORD, FL</v>
      </c>
      <c r="AE265" t="str">
        <f>CONCATENATE("",$A265,": {name: '",$AD265,"', data:[")</f>
        <v>CBSA36740: {name: 'ORLANDO-KISSIMMEE-SANFORD, FL', data:[</v>
      </c>
      <c r="AF265" t="str">
        <f>CONCATENATE("[",$R265,",",$V265,",",$Z265,"]")</f>
        <v>[36.5,44.2,54.7]</v>
      </c>
      <c r="AG265" t="str">
        <f>CONCATENATE("[",$S265,",",$W265,",",$AA265,"]")</f>
        <v>[49.7,42.1,32.2]</v>
      </c>
      <c r="AH265" t="str">
        <f>CONCATENATE("[",$T265,",",$X265,",",$AB265,"]")</f>
        <v>[5.4,4.8,3.3]</v>
      </c>
      <c r="AI265" t="str">
        <f>CONCATENATE("[",$U265,",",$Y265,",",$AC265,"]")</f>
        <v>[8.4,8.9,9.9]</v>
      </c>
      <c r="AJ265" t="s">
        <v>3</v>
      </c>
      <c r="AK265" t="str">
        <f t="shared" si="4"/>
        <v>CBSA36740: {name: 'ORLANDO-KISSIMMEE-SANFORD, FL', data:[[36.5,44.2,54.7],[49.7,42.1,32.2],[5.4,4.8,3.3],[8.4,8.9,9.9]]},</v>
      </c>
    </row>
    <row r="266" spans="1:37">
      <c r="A266" t="s">
        <v>664</v>
      </c>
      <c r="B266" t="s">
        <v>272</v>
      </c>
      <c r="C266">
        <v>811</v>
      </c>
      <c r="D266">
        <v>273</v>
      </c>
      <c r="E266">
        <v>17</v>
      </c>
      <c r="F266">
        <v>66</v>
      </c>
      <c r="G266" s="2">
        <v>961</v>
      </c>
      <c r="H266" s="2">
        <v>295</v>
      </c>
      <c r="I266" s="2">
        <v>30</v>
      </c>
      <c r="J266" s="2">
        <v>79</v>
      </c>
      <c r="K266" s="2">
        <v>1161</v>
      </c>
      <c r="L266" s="2">
        <v>276</v>
      </c>
      <c r="M266" s="2">
        <v>33</v>
      </c>
      <c r="N266" s="2">
        <v>92</v>
      </c>
      <c r="O266" s="3">
        <f>SUM(C266+D266+E266+F266)</f>
        <v>1167</v>
      </c>
      <c r="P266" s="3">
        <f>SUM($G266+$H266+$I266+$J266)</f>
        <v>1365</v>
      </c>
      <c r="Q266" s="3">
        <f>SUM(K266+L266+M266+N266)</f>
        <v>1562</v>
      </c>
      <c r="R266" s="5">
        <v>69.5</v>
      </c>
      <c r="S266" s="5">
        <v>23.4</v>
      </c>
      <c r="T266" s="5">
        <v>1.5</v>
      </c>
      <c r="U266" s="5">
        <v>5.7</v>
      </c>
      <c r="V266" s="5">
        <v>70.400000000000006</v>
      </c>
      <c r="W266" s="5">
        <v>21.6</v>
      </c>
      <c r="X266" s="5">
        <v>2.2000000000000002</v>
      </c>
      <c r="Y266" s="5">
        <v>5.8</v>
      </c>
      <c r="Z266" s="5">
        <v>74.3</v>
      </c>
      <c r="AA266" s="5">
        <v>17.7</v>
      </c>
      <c r="AB266" s="5">
        <v>2.1</v>
      </c>
      <c r="AC266" s="5">
        <v>5.9</v>
      </c>
      <c r="AD266" t="str">
        <f>SUBSTITUTE($B266,"'","&amp;apos;")</f>
        <v>OSHKOSH-NEENAH, WI</v>
      </c>
      <c r="AE266" t="str">
        <f>CONCATENATE("",$A266,": {name: '",$AD266,"', data:[")</f>
        <v>CBSA36780: {name: 'OSHKOSH-NEENAH, WI', data:[</v>
      </c>
      <c r="AF266" t="str">
        <f>CONCATENATE("[",$R266,",",$V266,",",$Z266,"]")</f>
        <v>[69.5,70.4,74.3]</v>
      </c>
      <c r="AG266" t="str">
        <f>CONCATENATE("[",$S266,",",$W266,",",$AA266,"]")</f>
        <v>[23.4,21.6,17.7]</v>
      </c>
      <c r="AH266" t="str">
        <f>CONCATENATE("[",$T266,",",$X266,",",$AB266,"]")</f>
        <v>[1.5,2.2,2.1]</v>
      </c>
      <c r="AI266" t="str">
        <f>CONCATENATE("[",$U266,",",$Y266,",",$AC266,"]")</f>
        <v>[5.7,5.8,5.9]</v>
      </c>
      <c r="AJ266" t="s">
        <v>3</v>
      </c>
      <c r="AK266" t="str">
        <f t="shared" si="4"/>
        <v>CBSA36780: {name: 'OSHKOSH-NEENAH, WI', data:[[69.5,70.4,74.3],[23.4,21.6,17.7],[1.5,2.2,2.1],[5.7,5.8,5.9]]},</v>
      </c>
    </row>
    <row r="267" spans="1:37">
      <c r="A267" t="s">
        <v>665</v>
      </c>
      <c r="B267" t="s">
        <v>273</v>
      </c>
      <c r="C267">
        <v>611</v>
      </c>
      <c r="D267">
        <v>302</v>
      </c>
      <c r="E267">
        <v>42</v>
      </c>
      <c r="F267">
        <v>51</v>
      </c>
      <c r="G267" s="2">
        <v>708</v>
      </c>
      <c r="H267" s="2">
        <v>387</v>
      </c>
      <c r="I267" s="2">
        <v>99</v>
      </c>
      <c r="J267" s="2">
        <v>76</v>
      </c>
      <c r="K267" s="2">
        <v>756</v>
      </c>
      <c r="L267" s="2">
        <v>311</v>
      </c>
      <c r="M267" s="2">
        <v>76</v>
      </c>
      <c r="N267" s="2">
        <v>61</v>
      </c>
      <c r="O267" s="3">
        <f>SUM(C267+D267+E267+F267)</f>
        <v>1006</v>
      </c>
      <c r="P267" s="3">
        <f>SUM($G267+$H267+$I267+$J267)</f>
        <v>1270</v>
      </c>
      <c r="Q267" s="3">
        <f>SUM(K267+L267+M267+N267)</f>
        <v>1204</v>
      </c>
      <c r="R267" s="5">
        <v>60.7</v>
      </c>
      <c r="S267" s="5">
        <v>30</v>
      </c>
      <c r="T267" s="5">
        <v>4.2</v>
      </c>
      <c r="U267" s="5">
        <v>5.0999999999999996</v>
      </c>
      <c r="V267" s="5">
        <v>55.7</v>
      </c>
      <c r="W267" s="5">
        <v>30.5</v>
      </c>
      <c r="X267" s="5">
        <v>7.8</v>
      </c>
      <c r="Y267" s="5">
        <v>6</v>
      </c>
      <c r="Z267" s="5">
        <v>62.8</v>
      </c>
      <c r="AA267" s="5">
        <v>25.8</v>
      </c>
      <c r="AB267" s="5">
        <v>6.3</v>
      </c>
      <c r="AC267" s="5">
        <v>5.0999999999999996</v>
      </c>
      <c r="AD267" t="str">
        <f>SUBSTITUTE($B267,"'","&amp;apos;")</f>
        <v>OWENSBORO, KY</v>
      </c>
      <c r="AE267" t="str">
        <f>CONCATENATE("",$A267,": {name: '",$AD267,"', data:[")</f>
        <v>CBSA36980: {name: 'OWENSBORO, KY', data:[</v>
      </c>
      <c r="AF267" t="str">
        <f>CONCATENATE("[",$R267,",",$V267,",",$Z267,"]")</f>
        <v>[60.7,55.7,62.8]</v>
      </c>
      <c r="AG267" t="str">
        <f>CONCATENATE("[",$S267,",",$W267,",",$AA267,"]")</f>
        <v>[30,30.5,25.8]</v>
      </c>
      <c r="AH267" t="str">
        <f>CONCATENATE("[",$T267,",",$X267,",",$AB267,"]")</f>
        <v>[4.2,7.8,6.3]</v>
      </c>
      <c r="AI267" t="str">
        <f>CONCATENATE("[",$U267,",",$Y267,",",$AC267,"]")</f>
        <v>[5.1,6,5.1]</v>
      </c>
      <c r="AJ267" t="s">
        <v>3</v>
      </c>
      <c r="AK267" t="str">
        <f t="shared" si="4"/>
        <v>CBSA36980: {name: 'OWENSBORO, KY', data:[[60.7,55.7,62.8],[30,30.5,25.8],[4.2,7.8,6.3],[5.1,6,5.1]]},</v>
      </c>
    </row>
    <row r="268" spans="1:37">
      <c r="A268" t="s">
        <v>666</v>
      </c>
      <c r="B268" t="s">
        <v>274</v>
      </c>
      <c r="C268">
        <v>2912</v>
      </c>
      <c r="D268">
        <v>1914</v>
      </c>
      <c r="E268">
        <v>6</v>
      </c>
      <c r="F268">
        <v>420</v>
      </c>
      <c r="G268" s="2">
        <v>3656</v>
      </c>
      <c r="H268" s="2">
        <v>1813</v>
      </c>
      <c r="I268" s="2">
        <v>12</v>
      </c>
      <c r="J268" s="2">
        <v>454</v>
      </c>
      <c r="K268" s="2">
        <v>4307</v>
      </c>
      <c r="L268" s="2">
        <v>1160</v>
      </c>
      <c r="M268" s="2">
        <v>18</v>
      </c>
      <c r="N268" s="2">
        <v>385</v>
      </c>
      <c r="O268" s="3">
        <f>SUM(C268+D268+E268+F268)</f>
        <v>5252</v>
      </c>
      <c r="P268" s="3">
        <f>SUM($G268+$H268+$I268+$J268)</f>
        <v>5935</v>
      </c>
      <c r="Q268" s="3">
        <f>SUM(K268+L268+M268+N268)</f>
        <v>5870</v>
      </c>
      <c r="R268" s="5">
        <v>55.4</v>
      </c>
      <c r="S268" s="5">
        <v>36.4</v>
      </c>
      <c r="T268" s="5">
        <v>0.1</v>
      </c>
      <c r="U268" s="5">
        <v>8</v>
      </c>
      <c r="V268" s="5">
        <v>61.6</v>
      </c>
      <c r="W268" s="5">
        <v>30.5</v>
      </c>
      <c r="X268" s="5">
        <v>0.2</v>
      </c>
      <c r="Y268" s="5">
        <v>7.6</v>
      </c>
      <c r="Z268" s="5">
        <v>73.400000000000006</v>
      </c>
      <c r="AA268" s="5">
        <v>19.8</v>
      </c>
      <c r="AB268" s="5">
        <v>0.3</v>
      </c>
      <c r="AC268" s="5">
        <v>6.6</v>
      </c>
      <c r="AD268" t="str">
        <f>SUBSTITUTE($B268,"'","&amp;apos;")</f>
        <v>OXNARD-THOUSAND OAKS-VENTURA, CA</v>
      </c>
      <c r="AE268" t="str">
        <f>CONCATENATE("",$A268,": {name: '",$AD268,"', data:[")</f>
        <v>CBSA37100: {name: 'OXNARD-THOUSAND OAKS-VENTURA, CA', data:[</v>
      </c>
      <c r="AF268" t="str">
        <f>CONCATENATE("[",$R268,",",$V268,",",$Z268,"]")</f>
        <v>[55.4,61.6,73.4]</v>
      </c>
      <c r="AG268" t="str">
        <f>CONCATENATE("[",$S268,",",$W268,",",$AA268,"]")</f>
        <v>[36.4,30.5,19.8]</v>
      </c>
      <c r="AH268" t="str">
        <f>CONCATENATE("[",$T268,",",$X268,",",$AB268,"]")</f>
        <v>[0.1,0.2,0.3]</v>
      </c>
      <c r="AI268" t="str">
        <f>CONCATENATE("[",$U268,",",$Y268,",",$AC268,"]")</f>
        <v>[8,7.6,6.6]</v>
      </c>
      <c r="AJ268" t="s">
        <v>3</v>
      </c>
      <c r="AK268" t="str">
        <f t="shared" si="4"/>
        <v>CBSA37100: {name: 'OXNARD-THOUSAND OAKS-VENTURA, CA', data:[[55.4,61.6,73.4],[36.4,30.5,19.8],[0.1,0.2,0.3],[8,7.6,6.6]]},</v>
      </c>
    </row>
    <row r="269" spans="1:37">
      <c r="A269" t="s">
        <v>667</v>
      </c>
      <c r="B269" t="s">
        <v>275</v>
      </c>
      <c r="C269">
        <v>1415</v>
      </c>
      <c r="D269">
        <v>1484</v>
      </c>
      <c r="E269">
        <v>21</v>
      </c>
      <c r="F269">
        <v>642</v>
      </c>
      <c r="G269" s="2">
        <v>2038</v>
      </c>
      <c r="H269" s="2">
        <v>1520</v>
      </c>
      <c r="I269" s="2">
        <v>29</v>
      </c>
      <c r="J269" s="2">
        <v>776</v>
      </c>
      <c r="K269" s="2">
        <v>2807</v>
      </c>
      <c r="L269" s="2">
        <v>1509</v>
      </c>
      <c r="M269" s="2">
        <v>33</v>
      </c>
      <c r="N269" s="2">
        <v>943</v>
      </c>
      <c r="O269" s="3">
        <f>SUM(C269+D269+E269+F269)</f>
        <v>3562</v>
      </c>
      <c r="P269" s="3">
        <f>SUM($G269+$H269+$I269+$J269)</f>
        <v>4363</v>
      </c>
      <c r="Q269" s="3">
        <f>SUM(K269+L269+M269+N269)</f>
        <v>5292</v>
      </c>
      <c r="R269" s="5">
        <v>39.700000000000003</v>
      </c>
      <c r="S269" s="5">
        <v>41.7</v>
      </c>
      <c r="T269" s="5">
        <v>0.6</v>
      </c>
      <c r="U269" s="5">
        <v>18</v>
      </c>
      <c r="V269" s="5">
        <v>46.7</v>
      </c>
      <c r="W269" s="5">
        <v>34.799999999999997</v>
      </c>
      <c r="X269" s="5">
        <v>0.7</v>
      </c>
      <c r="Y269" s="5">
        <v>17.8</v>
      </c>
      <c r="Z269" s="5">
        <v>53</v>
      </c>
      <c r="AA269" s="5">
        <v>28.5</v>
      </c>
      <c r="AB269" s="5">
        <v>0.6</v>
      </c>
      <c r="AC269" s="5">
        <v>17.8</v>
      </c>
      <c r="AD269" t="str">
        <f>SUBSTITUTE($B269,"'","&amp;apos;")</f>
        <v>PALM BAY-MELBOURNE-TITUSVILLE, FL</v>
      </c>
      <c r="AE269" t="str">
        <f>CONCATENATE("",$A269,": {name: '",$AD269,"', data:[")</f>
        <v>CBSA37340: {name: 'PALM BAY-MELBOURNE-TITUSVILLE, FL', data:[</v>
      </c>
      <c r="AF269" t="str">
        <f>CONCATENATE("[",$R269,",",$V269,",",$Z269,"]")</f>
        <v>[39.7,46.7,53]</v>
      </c>
      <c r="AG269" t="str">
        <f>CONCATENATE("[",$S269,",",$W269,",",$AA269,"]")</f>
        <v>[41.7,34.8,28.5]</v>
      </c>
      <c r="AH269" t="str">
        <f>CONCATENATE("[",$T269,",",$X269,",",$AB269,"]")</f>
        <v>[0.6,0.7,0.6]</v>
      </c>
      <c r="AI269" t="str">
        <f>CONCATENATE("[",$U269,",",$Y269,",",$AC269,"]")</f>
        <v>[18,17.8,17.8]</v>
      </c>
      <c r="AJ269" t="s">
        <v>3</v>
      </c>
      <c r="AK269" t="str">
        <f t="shared" si="4"/>
        <v>CBSA37340: {name: 'PALM BAY-MELBOURNE-TITUSVILLE, FL', data:[[39.7,46.7,53],[41.7,34.8,28.5],[0.6,0.7,0.6],[18,17.8,17.8]]},</v>
      </c>
    </row>
    <row r="270" spans="1:37">
      <c r="A270" t="s">
        <v>668</v>
      </c>
      <c r="B270" t="s">
        <v>276</v>
      </c>
      <c r="C270">
        <v>263</v>
      </c>
      <c r="D270">
        <v>153</v>
      </c>
      <c r="E270">
        <v>88</v>
      </c>
      <c r="F270">
        <v>70</v>
      </c>
      <c r="G270" s="2">
        <v>381</v>
      </c>
      <c r="H270" s="2">
        <v>175</v>
      </c>
      <c r="I270" s="2">
        <v>123</v>
      </c>
      <c r="J270" s="2">
        <v>104</v>
      </c>
      <c r="K270" s="2">
        <v>483</v>
      </c>
      <c r="L270" s="2">
        <v>177</v>
      </c>
      <c r="M270" s="2">
        <v>75</v>
      </c>
      <c r="N270" s="2">
        <v>145</v>
      </c>
      <c r="O270" s="3">
        <f>SUM(C270+D270+E270+F270)</f>
        <v>574</v>
      </c>
      <c r="P270" s="3">
        <f>SUM($G270+$H270+$I270+$J270)</f>
        <v>783</v>
      </c>
      <c r="Q270" s="3">
        <f>SUM(K270+L270+M270+N270)</f>
        <v>880</v>
      </c>
      <c r="R270" s="5">
        <v>45.8</v>
      </c>
      <c r="S270" s="5">
        <v>26.7</v>
      </c>
      <c r="T270" s="5">
        <v>15.3</v>
      </c>
      <c r="U270" s="5">
        <v>12.2</v>
      </c>
      <c r="V270" s="5">
        <v>48.7</v>
      </c>
      <c r="W270" s="5">
        <v>22.3</v>
      </c>
      <c r="X270" s="5">
        <v>15.7</v>
      </c>
      <c r="Y270" s="5">
        <v>13.3</v>
      </c>
      <c r="Z270" s="5">
        <v>54.9</v>
      </c>
      <c r="AA270" s="5">
        <v>20.100000000000001</v>
      </c>
      <c r="AB270" s="5">
        <v>8.5</v>
      </c>
      <c r="AC270" s="5">
        <v>16.5</v>
      </c>
      <c r="AD270" t="str">
        <f>SUBSTITUTE($B270,"'","&amp;apos;")</f>
        <v>PALM COAST, FL</v>
      </c>
      <c r="AE270" t="str">
        <f>CONCATENATE("",$A270,": {name: '",$AD270,"', data:[")</f>
        <v>CBSA37380: {name: 'PALM COAST, FL', data:[</v>
      </c>
      <c r="AF270" t="str">
        <f>CONCATENATE("[",$R270,",",$V270,",",$Z270,"]")</f>
        <v>[45.8,48.7,54.9]</v>
      </c>
      <c r="AG270" t="str">
        <f>CONCATENATE("[",$S270,",",$W270,",",$AA270,"]")</f>
        <v>[26.7,22.3,20.1]</v>
      </c>
      <c r="AH270" t="str">
        <f>CONCATENATE("[",$T270,",",$X270,",",$AB270,"]")</f>
        <v>[15.3,15.7,8.5]</v>
      </c>
      <c r="AI270" t="str">
        <f>CONCATENATE("[",$U270,",",$Y270,",",$AC270,"]")</f>
        <v>[12.2,13.3,16.5]</v>
      </c>
      <c r="AJ270" t="s">
        <v>3</v>
      </c>
      <c r="AK270" t="str">
        <f t="shared" si="4"/>
        <v>CBSA37380: {name: 'PALM COAST, FL', data:[[45.8,48.7,54.9],[26.7,22.3,20.1],[15.3,15.7,8.5],[12.2,13.3,16.5]]},</v>
      </c>
    </row>
    <row r="271" spans="1:37">
      <c r="A271" t="s">
        <v>669</v>
      </c>
      <c r="B271" t="s">
        <v>277</v>
      </c>
      <c r="C271">
        <v>391</v>
      </c>
      <c r="D271">
        <v>338</v>
      </c>
      <c r="E271">
        <v>156</v>
      </c>
      <c r="F271">
        <v>273</v>
      </c>
      <c r="G271" s="2">
        <v>496</v>
      </c>
      <c r="H271" s="2">
        <v>263</v>
      </c>
      <c r="I271" s="2">
        <v>145</v>
      </c>
      <c r="J271" s="2">
        <v>350</v>
      </c>
      <c r="K271" s="2">
        <v>784</v>
      </c>
      <c r="L271" s="2">
        <v>250</v>
      </c>
      <c r="M271" s="2">
        <v>137</v>
      </c>
      <c r="N271" s="2">
        <v>514</v>
      </c>
      <c r="O271" s="3">
        <f>SUM(C271+D271+E271+F271)</f>
        <v>1158</v>
      </c>
      <c r="P271" s="3">
        <f>SUM($G271+$H271+$I271+$J271)</f>
        <v>1254</v>
      </c>
      <c r="Q271" s="3">
        <f>SUM(K271+L271+M271+N271)</f>
        <v>1685</v>
      </c>
      <c r="R271" s="5">
        <v>33.799999999999997</v>
      </c>
      <c r="S271" s="5">
        <v>29.2</v>
      </c>
      <c r="T271" s="5">
        <v>13.5</v>
      </c>
      <c r="U271" s="5">
        <v>23.6</v>
      </c>
      <c r="V271" s="5">
        <v>39.6</v>
      </c>
      <c r="W271" s="5">
        <v>21</v>
      </c>
      <c r="X271" s="5">
        <v>11.6</v>
      </c>
      <c r="Y271" s="5">
        <v>27.9</v>
      </c>
      <c r="Z271" s="5">
        <v>46.5</v>
      </c>
      <c r="AA271" s="5">
        <v>14.8</v>
      </c>
      <c r="AB271" s="5">
        <v>8.1</v>
      </c>
      <c r="AC271" s="5">
        <v>30.5</v>
      </c>
      <c r="AD271" t="str">
        <f>SUBSTITUTE($B271,"'","&amp;apos;")</f>
        <v>PANAMA CITY-LYNN HAVEN-PANAMA CITY BEACH, FL</v>
      </c>
      <c r="AE271" t="str">
        <f>CONCATENATE("",$A271,": {name: '",$AD271,"', data:[")</f>
        <v>CBSA37460: {name: 'PANAMA CITY-LYNN HAVEN-PANAMA CITY BEACH, FL', data:[</v>
      </c>
      <c r="AF271" t="str">
        <f>CONCATENATE("[",$R271,",",$V271,",",$Z271,"]")</f>
        <v>[33.8,39.6,46.5]</v>
      </c>
      <c r="AG271" t="str">
        <f>CONCATENATE("[",$S271,",",$W271,",",$AA271,"]")</f>
        <v>[29.2,21,14.8]</v>
      </c>
      <c r="AH271" t="str">
        <f>CONCATENATE("[",$T271,",",$X271,",",$AB271,"]")</f>
        <v>[13.5,11.6,8.1]</v>
      </c>
      <c r="AI271" t="str">
        <f>CONCATENATE("[",$U271,",",$Y271,",",$AC271,"]")</f>
        <v>[23.6,27.9,30.5]</v>
      </c>
      <c r="AJ271" t="s">
        <v>3</v>
      </c>
      <c r="AK271" t="str">
        <f t="shared" si="4"/>
        <v>CBSA37460: {name: 'PANAMA CITY-LYNN HAVEN-PANAMA CITY BEACH, FL', data:[[33.8,39.6,46.5],[29.2,21,14.8],[13.5,11.6,8.1],[23.6,27.9,30.5]]},</v>
      </c>
    </row>
    <row r="272" spans="1:37">
      <c r="A272" t="s">
        <v>670</v>
      </c>
      <c r="B272" t="s">
        <v>278</v>
      </c>
      <c r="C272">
        <v>731</v>
      </c>
      <c r="D272">
        <v>252</v>
      </c>
      <c r="E272">
        <v>63</v>
      </c>
      <c r="F272">
        <v>68</v>
      </c>
      <c r="G272" s="2">
        <v>720</v>
      </c>
      <c r="H272" s="2">
        <v>222</v>
      </c>
      <c r="I272" s="2">
        <v>56</v>
      </c>
      <c r="J272" s="2">
        <v>76</v>
      </c>
      <c r="K272" s="2">
        <v>905</v>
      </c>
      <c r="L272" s="2">
        <v>159</v>
      </c>
      <c r="M272" s="2">
        <v>79</v>
      </c>
      <c r="N272" s="2">
        <v>90</v>
      </c>
      <c r="O272" s="3">
        <f>SUM(C272+D272+E272+F272)</f>
        <v>1114</v>
      </c>
      <c r="P272" s="3">
        <f>SUM($G272+$H272+$I272+$J272)</f>
        <v>1074</v>
      </c>
      <c r="Q272" s="3">
        <f>SUM(K272+L272+M272+N272)</f>
        <v>1233</v>
      </c>
      <c r="R272" s="5">
        <v>65.599999999999994</v>
      </c>
      <c r="S272" s="5">
        <v>22.6</v>
      </c>
      <c r="T272" s="5">
        <v>5.7</v>
      </c>
      <c r="U272" s="5">
        <v>6.1</v>
      </c>
      <c r="V272" s="5">
        <v>67</v>
      </c>
      <c r="W272" s="5">
        <v>20.7</v>
      </c>
      <c r="X272" s="5">
        <v>5.2</v>
      </c>
      <c r="Y272" s="5">
        <v>7.1</v>
      </c>
      <c r="Z272" s="5">
        <v>73.400000000000006</v>
      </c>
      <c r="AA272" s="5">
        <v>12.9</v>
      </c>
      <c r="AB272" s="5">
        <v>6.4</v>
      </c>
      <c r="AC272" s="5">
        <v>7.3</v>
      </c>
      <c r="AD272" t="str">
        <f>SUBSTITUTE($B272,"'","&amp;apos;")</f>
        <v>PARKERSBURG-MARIETTA-VIENNA, WV-OH</v>
      </c>
      <c r="AE272" t="str">
        <f>CONCATENATE("",$A272,": {name: '",$AD272,"', data:[")</f>
        <v>CBSA37620: {name: 'PARKERSBURG-MARIETTA-VIENNA, WV-OH', data:[</v>
      </c>
      <c r="AF272" t="str">
        <f>CONCATENATE("[",$R272,",",$V272,",",$Z272,"]")</f>
        <v>[65.6,67,73.4]</v>
      </c>
      <c r="AG272" t="str">
        <f>CONCATENATE("[",$S272,",",$W272,",",$AA272,"]")</f>
        <v>[22.6,20.7,12.9]</v>
      </c>
      <c r="AH272" t="str">
        <f>CONCATENATE("[",$T272,",",$X272,",",$AB272,"]")</f>
        <v>[5.7,5.2,6.4]</v>
      </c>
      <c r="AI272" t="str">
        <f>CONCATENATE("[",$U272,",",$Y272,",",$AC272,"]")</f>
        <v>[6.1,7.1,7.3]</v>
      </c>
      <c r="AJ272" t="s">
        <v>3</v>
      </c>
      <c r="AK272" t="str">
        <f t="shared" si="4"/>
        <v>CBSA37620: {name: 'PARKERSBURG-MARIETTA-VIENNA, WV-OH', data:[[65.6,67,73.4],[22.6,20.7,12.9],[5.7,5.2,6.4],[6.1,7.1,7.3]]},</v>
      </c>
    </row>
    <row r="273" spans="1:37">
      <c r="A273" t="s">
        <v>671</v>
      </c>
      <c r="B273" t="s">
        <v>279</v>
      </c>
      <c r="C273">
        <v>431</v>
      </c>
      <c r="D273">
        <v>232</v>
      </c>
      <c r="E273">
        <v>60</v>
      </c>
      <c r="F273">
        <v>135</v>
      </c>
      <c r="G273" s="2">
        <v>467</v>
      </c>
      <c r="H273" s="2">
        <v>161</v>
      </c>
      <c r="I273" s="2">
        <v>105</v>
      </c>
      <c r="J273" s="2">
        <v>151</v>
      </c>
      <c r="K273" s="2">
        <v>499</v>
      </c>
      <c r="L273" s="2">
        <v>178</v>
      </c>
      <c r="M273" s="2">
        <v>136</v>
      </c>
      <c r="N273" s="2">
        <v>185</v>
      </c>
      <c r="O273" s="3">
        <f>SUM(C273+D273+E273+F273)</f>
        <v>858</v>
      </c>
      <c r="P273" s="3">
        <f>SUM($G273+$H273+$I273+$J273)</f>
        <v>884</v>
      </c>
      <c r="Q273" s="3">
        <f>SUM(K273+L273+M273+N273)</f>
        <v>998</v>
      </c>
      <c r="R273" s="5">
        <v>50.2</v>
      </c>
      <c r="S273" s="5">
        <v>27</v>
      </c>
      <c r="T273" s="5">
        <v>7</v>
      </c>
      <c r="U273" s="5">
        <v>15.7</v>
      </c>
      <c r="V273" s="5">
        <v>52.8</v>
      </c>
      <c r="W273" s="5">
        <v>18.2</v>
      </c>
      <c r="X273" s="5">
        <v>11.9</v>
      </c>
      <c r="Y273" s="5">
        <v>17.100000000000001</v>
      </c>
      <c r="Z273" s="5">
        <v>50</v>
      </c>
      <c r="AA273" s="5">
        <v>17.8</v>
      </c>
      <c r="AB273" s="5">
        <v>13.6</v>
      </c>
      <c r="AC273" s="5">
        <v>18.5</v>
      </c>
      <c r="AD273" t="str">
        <f>SUBSTITUTE($B273,"'","&amp;apos;")</f>
        <v>PASCAGOULA, MS</v>
      </c>
      <c r="AE273" t="str">
        <f>CONCATENATE("",$A273,": {name: '",$AD273,"', data:[")</f>
        <v>CBSA37700: {name: 'PASCAGOULA, MS', data:[</v>
      </c>
      <c r="AF273" t="str">
        <f>CONCATENATE("[",$R273,",",$V273,",",$Z273,"]")</f>
        <v>[50.2,52.8,50]</v>
      </c>
      <c r="AG273" t="str">
        <f>CONCATENATE("[",$S273,",",$W273,",",$AA273,"]")</f>
        <v>[27,18.2,17.8]</v>
      </c>
      <c r="AH273" t="str">
        <f>CONCATENATE("[",$T273,",",$X273,",",$AB273,"]")</f>
        <v>[7,11.9,13.6]</v>
      </c>
      <c r="AI273" t="str">
        <f>CONCATENATE("[",$U273,",",$Y273,",",$AC273,"]")</f>
        <v>[15.7,17.1,18.5]</v>
      </c>
      <c r="AJ273" t="s">
        <v>3</v>
      </c>
      <c r="AK273" t="str">
        <f t="shared" si="4"/>
        <v>CBSA37700: {name: 'PASCAGOULA, MS', data:[[50.2,52.8,50],[27,18.2,17.8],[7,11.9,13.6],[15.7,17.1,18.5]]},</v>
      </c>
    </row>
    <row r="274" spans="1:37">
      <c r="A274" t="s">
        <v>672</v>
      </c>
      <c r="B274" t="s">
        <v>280</v>
      </c>
      <c r="C274">
        <v>3561</v>
      </c>
      <c r="D274">
        <v>1555</v>
      </c>
      <c r="E274">
        <v>5</v>
      </c>
      <c r="F274">
        <v>141</v>
      </c>
      <c r="G274" s="2">
        <v>4628</v>
      </c>
      <c r="H274" s="2">
        <v>1485</v>
      </c>
      <c r="I274" s="2">
        <v>6</v>
      </c>
      <c r="J274" s="2">
        <v>192</v>
      </c>
      <c r="K274" s="2">
        <v>5875</v>
      </c>
      <c r="L274" s="2">
        <v>1353</v>
      </c>
      <c r="M274" s="2">
        <v>13</v>
      </c>
      <c r="N274" s="2">
        <v>205</v>
      </c>
      <c r="O274" s="3">
        <f>SUM(C274+D274+E274+F274)</f>
        <v>5262</v>
      </c>
      <c r="P274" s="3">
        <f>SUM($G274+$H274+$I274+$J274)</f>
        <v>6311</v>
      </c>
      <c r="Q274" s="3">
        <f>SUM(K274+L274+M274+N274)</f>
        <v>7446</v>
      </c>
      <c r="R274" s="5">
        <v>67.7</v>
      </c>
      <c r="S274" s="5">
        <v>29.6</v>
      </c>
      <c r="T274" s="5">
        <v>0.1</v>
      </c>
      <c r="U274" s="5">
        <v>2.7</v>
      </c>
      <c r="V274" s="5">
        <v>73.3</v>
      </c>
      <c r="W274" s="5">
        <v>23.5</v>
      </c>
      <c r="X274" s="5">
        <v>0.1</v>
      </c>
      <c r="Y274" s="5">
        <v>3</v>
      </c>
      <c r="Z274" s="5">
        <v>78.900000000000006</v>
      </c>
      <c r="AA274" s="5">
        <v>18.2</v>
      </c>
      <c r="AB274" s="5">
        <v>0.2</v>
      </c>
      <c r="AC274" s="5">
        <v>2.8</v>
      </c>
      <c r="AD274" t="str">
        <f>SUBSTITUTE($B274,"'","&amp;apos;")</f>
        <v>PEABODY, MA</v>
      </c>
      <c r="AE274" t="str">
        <f>CONCATENATE("",$A274,": {name: '",$AD274,"', data:[")</f>
        <v>CBSA37764: {name: 'PEABODY, MA', data:[</v>
      </c>
      <c r="AF274" t="str">
        <f>CONCATENATE("[",$R274,",",$V274,",",$Z274,"]")</f>
        <v>[67.7,73.3,78.9]</v>
      </c>
      <c r="AG274" t="str">
        <f>CONCATENATE("[",$S274,",",$W274,",",$AA274,"]")</f>
        <v>[29.6,23.5,18.2]</v>
      </c>
      <c r="AH274" t="str">
        <f>CONCATENATE("[",$T274,",",$X274,",",$AB274,"]")</f>
        <v>[0.1,0.1,0.2]</v>
      </c>
      <c r="AI274" t="str">
        <f>CONCATENATE("[",$U274,",",$Y274,",",$AC274,"]")</f>
        <v>[2.7,3,2.8]</v>
      </c>
      <c r="AJ274" t="s">
        <v>3</v>
      </c>
      <c r="AK274" t="str">
        <f t="shared" si="4"/>
        <v>CBSA37764: {name: 'PEABODY, MA', data:[[67.7,73.3,78.9],[29.6,23.5,18.2],[0.1,0.1,0.2],[2.7,3,2.8]]},</v>
      </c>
    </row>
    <row r="275" spans="1:37">
      <c r="A275" t="s">
        <v>673</v>
      </c>
      <c r="B275" t="s">
        <v>281</v>
      </c>
      <c r="C275">
        <v>1053</v>
      </c>
      <c r="D275">
        <v>806</v>
      </c>
      <c r="E275">
        <v>322</v>
      </c>
      <c r="F275">
        <v>1133</v>
      </c>
      <c r="G275" s="2">
        <v>1231</v>
      </c>
      <c r="H275" s="2">
        <v>800</v>
      </c>
      <c r="I275" s="2">
        <v>315</v>
      </c>
      <c r="J275" s="2">
        <v>1338</v>
      </c>
      <c r="K275" s="2">
        <v>1858</v>
      </c>
      <c r="L275" s="2">
        <v>805</v>
      </c>
      <c r="M275" s="2">
        <v>297</v>
      </c>
      <c r="N275" s="2">
        <v>1581</v>
      </c>
      <c r="O275" s="3">
        <f>SUM(C275+D275+E275+F275)</f>
        <v>3314</v>
      </c>
      <c r="P275" s="3">
        <f>SUM($G275+$H275+$I275+$J275)</f>
        <v>3684</v>
      </c>
      <c r="Q275" s="3">
        <f>SUM(K275+L275+M275+N275)</f>
        <v>4541</v>
      </c>
      <c r="R275" s="5">
        <v>31.8</v>
      </c>
      <c r="S275" s="5">
        <v>24.3</v>
      </c>
      <c r="T275" s="5">
        <v>9.6999999999999993</v>
      </c>
      <c r="U275" s="5">
        <v>34.200000000000003</v>
      </c>
      <c r="V275" s="5">
        <v>33.4</v>
      </c>
      <c r="W275" s="5">
        <v>21.7</v>
      </c>
      <c r="X275" s="5">
        <v>8.6</v>
      </c>
      <c r="Y275" s="5">
        <v>36.299999999999997</v>
      </c>
      <c r="Z275" s="5">
        <v>40.9</v>
      </c>
      <c r="AA275" s="5">
        <v>17.7</v>
      </c>
      <c r="AB275" s="5">
        <v>6.5</v>
      </c>
      <c r="AC275" s="5">
        <v>34.799999999999997</v>
      </c>
      <c r="AD275" t="str">
        <f>SUBSTITUTE($B275,"'","&amp;apos;")</f>
        <v>PENSACOLA-FERRY PASS-BRENT, FL</v>
      </c>
      <c r="AE275" t="str">
        <f>CONCATENATE("",$A275,": {name: '",$AD275,"', data:[")</f>
        <v>CBSA37860: {name: 'PENSACOLA-FERRY PASS-BRENT, FL', data:[</v>
      </c>
      <c r="AF275" t="str">
        <f>CONCATENATE("[",$R275,",",$V275,",",$Z275,"]")</f>
        <v>[31.8,33.4,40.9]</v>
      </c>
      <c r="AG275" t="str">
        <f>CONCATENATE("[",$S275,",",$W275,",",$AA275,"]")</f>
        <v>[24.3,21.7,17.7]</v>
      </c>
      <c r="AH275" t="str">
        <f>CONCATENATE("[",$T275,",",$X275,",",$AB275,"]")</f>
        <v>[9.7,8.6,6.5]</v>
      </c>
      <c r="AI275" t="str">
        <f>CONCATENATE("[",$U275,",",$Y275,",",$AC275,"]")</f>
        <v>[34.2,36.3,34.8]</v>
      </c>
      <c r="AJ275" t="s">
        <v>3</v>
      </c>
      <c r="AK275" t="str">
        <f t="shared" si="4"/>
        <v>CBSA37860: {name: 'PENSACOLA-FERRY PASS-BRENT, FL', data:[[31.8,33.4,40.9],[24.3,21.7,17.7],[9.7,8.6,6.5],[34.2,36.3,34.8]]},</v>
      </c>
    </row>
    <row r="276" spans="1:37">
      <c r="A276" t="s">
        <v>674</v>
      </c>
      <c r="B276" t="s">
        <v>282</v>
      </c>
      <c r="C276">
        <v>2112</v>
      </c>
      <c r="D276">
        <v>921</v>
      </c>
      <c r="E276">
        <v>249</v>
      </c>
      <c r="F276">
        <v>155</v>
      </c>
      <c r="G276" s="2">
        <v>2759</v>
      </c>
      <c r="H276" s="2">
        <v>820</v>
      </c>
      <c r="I276" s="2">
        <v>262</v>
      </c>
      <c r="J276" s="2">
        <v>226</v>
      </c>
      <c r="K276" s="2">
        <v>2939</v>
      </c>
      <c r="L276" s="2">
        <v>659</v>
      </c>
      <c r="M276" s="2">
        <v>225</v>
      </c>
      <c r="N276" s="2">
        <v>214</v>
      </c>
      <c r="O276" s="3">
        <f>SUM(C276+D276+E276+F276)</f>
        <v>3437</v>
      </c>
      <c r="P276" s="3">
        <f>SUM($G276+$H276+$I276+$J276)</f>
        <v>4067</v>
      </c>
      <c r="Q276" s="3">
        <f>SUM(K276+L276+M276+N276)</f>
        <v>4037</v>
      </c>
      <c r="R276" s="5">
        <v>61.4</v>
      </c>
      <c r="S276" s="5">
        <v>26.8</v>
      </c>
      <c r="T276" s="5">
        <v>7.2</v>
      </c>
      <c r="U276" s="5">
        <v>4.5</v>
      </c>
      <c r="V276" s="5">
        <v>67.8</v>
      </c>
      <c r="W276" s="5">
        <v>20.2</v>
      </c>
      <c r="X276" s="5">
        <v>6.4</v>
      </c>
      <c r="Y276" s="5">
        <v>5.6</v>
      </c>
      <c r="Z276" s="5">
        <v>72.8</v>
      </c>
      <c r="AA276" s="5">
        <v>16.3</v>
      </c>
      <c r="AB276" s="5">
        <v>5.6</v>
      </c>
      <c r="AC276" s="5">
        <v>5.3</v>
      </c>
      <c r="AD276" t="str">
        <f>SUBSTITUTE($B276,"'","&amp;apos;")</f>
        <v>PEORIA, IL</v>
      </c>
      <c r="AE276" t="str">
        <f>CONCATENATE("",$A276,": {name: '",$AD276,"', data:[")</f>
        <v>CBSA37900: {name: 'PEORIA, IL', data:[</v>
      </c>
      <c r="AF276" t="str">
        <f>CONCATENATE("[",$R276,",",$V276,",",$Z276,"]")</f>
        <v>[61.4,67.8,72.8]</v>
      </c>
      <c r="AG276" t="str">
        <f>CONCATENATE("[",$S276,",",$W276,",",$AA276,"]")</f>
        <v>[26.8,20.2,16.3]</v>
      </c>
      <c r="AH276" t="str">
        <f>CONCATENATE("[",$T276,",",$X276,",",$AB276,"]")</f>
        <v>[7.2,6.4,5.6]</v>
      </c>
      <c r="AI276" t="str">
        <f>CONCATENATE("[",$U276,",",$Y276,",",$AC276,"]")</f>
        <v>[4.5,5.6,5.3]</v>
      </c>
      <c r="AJ276" t="s">
        <v>3</v>
      </c>
      <c r="AK276" t="str">
        <f t="shared" si="4"/>
        <v>CBSA37900: {name: 'PEORIA, IL', data:[[61.4,67.8,72.8],[26.8,20.2,16.3],[7.2,6.4,5.6],[4.5,5.6,5.3]]},</v>
      </c>
    </row>
    <row r="277" spans="1:37">
      <c r="A277" t="s">
        <v>675</v>
      </c>
      <c r="B277" t="s">
        <v>283</v>
      </c>
      <c r="C277">
        <v>14347</v>
      </c>
      <c r="D277">
        <v>9014</v>
      </c>
      <c r="E277">
        <v>336</v>
      </c>
      <c r="F277">
        <v>762</v>
      </c>
      <c r="G277" s="2">
        <v>17880</v>
      </c>
      <c r="H277" s="2">
        <v>8470</v>
      </c>
      <c r="I277" s="2">
        <v>510</v>
      </c>
      <c r="J277" s="2">
        <v>892</v>
      </c>
      <c r="K277" s="2">
        <v>21944</v>
      </c>
      <c r="L277" s="2">
        <v>7273</v>
      </c>
      <c r="M277" s="2">
        <v>490</v>
      </c>
      <c r="N277" s="2">
        <v>1066</v>
      </c>
      <c r="O277" s="3">
        <f>SUM(C277+D277+E277+F277)</f>
        <v>24459</v>
      </c>
      <c r="P277" s="3">
        <f>SUM($G277+$H277+$I277+$J277)</f>
        <v>27752</v>
      </c>
      <c r="Q277" s="3">
        <f>SUM(K277+L277+M277+N277)</f>
        <v>30773</v>
      </c>
      <c r="R277" s="5">
        <v>58.7</v>
      </c>
      <c r="S277" s="5">
        <v>36.9</v>
      </c>
      <c r="T277" s="5">
        <v>1.4</v>
      </c>
      <c r="U277" s="5">
        <v>3.1</v>
      </c>
      <c r="V277" s="5">
        <v>64.400000000000006</v>
      </c>
      <c r="W277" s="5">
        <v>30.5</v>
      </c>
      <c r="X277" s="5">
        <v>1.8</v>
      </c>
      <c r="Y277" s="5">
        <v>3.2</v>
      </c>
      <c r="Z277" s="5">
        <v>71.3</v>
      </c>
      <c r="AA277" s="5">
        <v>23.6</v>
      </c>
      <c r="AB277" s="5">
        <v>1.6</v>
      </c>
      <c r="AC277" s="5">
        <v>3.5</v>
      </c>
      <c r="AD277" t="str">
        <f>SUBSTITUTE($B277,"'","&amp;apos;")</f>
        <v>PHILADELPHIA, PA</v>
      </c>
      <c r="AE277" t="str">
        <f>CONCATENATE("",$A277,": {name: '",$AD277,"', data:[")</f>
        <v>CBSA37964: {name: 'PHILADELPHIA, PA', data:[</v>
      </c>
      <c r="AF277" t="str">
        <f>CONCATENATE("[",$R277,",",$V277,",",$Z277,"]")</f>
        <v>[58.7,64.4,71.3]</v>
      </c>
      <c r="AG277" t="str">
        <f>CONCATENATE("[",$S277,",",$W277,",",$AA277,"]")</f>
        <v>[36.9,30.5,23.6]</v>
      </c>
      <c r="AH277" t="str">
        <f>CONCATENATE("[",$T277,",",$X277,",",$AB277,"]")</f>
        <v>[1.4,1.8,1.6]</v>
      </c>
      <c r="AI277" t="str">
        <f>CONCATENATE("[",$U277,",",$Y277,",",$AC277,"]")</f>
        <v>[3.1,3.2,3.5]</v>
      </c>
      <c r="AJ277" t="s">
        <v>3</v>
      </c>
      <c r="AK277" t="str">
        <f t="shared" si="4"/>
        <v>CBSA37964: {name: 'PHILADELPHIA, PA', data:[[58.7,64.4,71.3],[36.9,30.5,23.6],[1.4,1.8,1.6],[3.1,3.2,3.5]]},</v>
      </c>
    </row>
    <row r="278" spans="1:37">
      <c r="A278" t="s">
        <v>676</v>
      </c>
      <c r="B278" t="s">
        <v>284</v>
      </c>
      <c r="C278">
        <v>16710</v>
      </c>
      <c r="D278">
        <v>21114</v>
      </c>
      <c r="E278">
        <v>960</v>
      </c>
      <c r="F278">
        <v>3915</v>
      </c>
      <c r="G278" s="2">
        <v>20682</v>
      </c>
      <c r="H278" s="2">
        <v>17460</v>
      </c>
      <c r="I278" s="2">
        <v>1244</v>
      </c>
      <c r="J278" s="2">
        <v>4514</v>
      </c>
      <c r="K278" s="2">
        <v>26446</v>
      </c>
      <c r="L278" s="2">
        <v>17339</v>
      </c>
      <c r="M278" s="2">
        <v>1117</v>
      </c>
      <c r="N278" s="2">
        <v>5553</v>
      </c>
      <c r="O278" s="3">
        <f>SUM(C278+D278+E278+F278)</f>
        <v>42699</v>
      </c>
      <c r="P278" s="3">
        <f>SUM($G278+$H278+$I278+$J278)</f>
        <v>43900</v>
      </c>
      <c r="Q278" s="3">
        <f>SUM(K278+L278+M278+N278)</f>
        <v>50455</v>
      </c>
      <c r="R278" s="5">
        <v>39.1</v>
      </c>
      <c r="S278" s="5">
        <v>49.4</v>
      </c>
      <c r="T278" s="5">
        <v>2.2000000000000002</v>
      </c>
      <c r="U278" s="5">
        <v>9.1999999999999993</v>
      </c>
      <c r="V278" s="5">
        <v>47.1</v>
      </c>
      <c r="W278" s="5">
        <v>39.799999999999997</v>
      </c>
      <c r="X278" s="5">
        <v>2.8</v>
      </c>
      <c r="Y278" s="5">
        <v>10.3</v>
      </c>
      <c r="Z278" s="5">
        <v>52.4</v>
      </c>
      <c r="AA278" s="5">
        <v>34.4</v>
      </c>
      <c r="AB278" s="5">
        <v>2.2000000000000002</v>
      </c>
      <c r="AC278" s="5">
        <v>11</v>
      </c>
      <c r="AD278" t="str">
        <f>SUBSTITUTE($B278,"'","&amp;apos;")</f>
        <v>PHOENIX-MESA-GLENDALE, AZ</v>
      </c>
      <c r="AE278" t="str">
        <f>CONCATENATE("",$A278,": {name: '",$AD278,"', data:[")</f>
        <v>CBSA38060: {name: 'PHOENIX-MESA-GLENDALE, AZ', data:[</v>
      </c>
      <c r="AF278" t="str">
        <f>CONCATENATE("[",$R278,",",$V278,",",$Z278,"]")</f>
        <v>[39.1,47.1,52.4]</v>
      </c>
      <c r="AG278" t="str">
        <f>CONCATENATE("[",$S278,",",$W278,",",$AA278,"]")</f>
        <v>[49.4,39.8,34.4]</v>
      </c>
      <c r="AH278" t="str">
        <f>CONCATENATE("[",$T278,",",$X278,",",$AB278,"]")</f>
        <v>[2.2,2.8,2.2]</v>
      </c>
      <c r="AI278" t="str">
        <f>CONCATENATE("[",$U278,",",$Y278,",",$AC278,"]")</f>
        <v>[9.2,10.3,11]</v>
      </c>
      <c r="AJ278" t="s">
        <v>3</v>
      </c>
      <c r="AK278" t="str">
        <f t="shared" si="4"/>
        <v>CBSA38060: {name: 'PHOENIX-MESA-GLENDALE, AZ', data:[[39.1,47.1,52.4],[49.4,39.8,34.4],[2.2,2.8,2.2],[9.2,10.3,11]]},</v>
      </c>
    </row>
    <row r="279" spans="1:37">
      <c r="A279" t="s">
        <v>677</v>
      </c>
      <c r="B279" t="s">
        <v>285</v>
      </c>
      <c r="C279">
        <v>175</v>
      </c>
      <c r="D279">
        <v>161</v>
      </c>
      <c r="E279">
        <v>32</v>
      </c>
      <c r="F279">
        <v>28</v>
      </c>
      <c r="G279" s="2">
        <v>169</v>
      </c>
      <c r="H279" s="2">
        <v>144</v>
      </c>
      <c r="I279" s="2">
        <v>31</v>
      </c>
      <c r="J279" s="2">
        <v>37</v>
      </c>
      <c r="K279" s="2">
        <v>206</v>
      </c>
      <c r="L279" s="2">
        <v>147</v>
      </c>
      <c r="M279" s="2">
        <v>41</v>
      </c>
      <c r="N279" s="2">
        <v>43</v>
      </c>
      <c r="O279" s="3">
        <f>SUM(C279+D279+E279+F279)</f>
        <v>396</v>
      </c>
      <c r="P279" s="3">
        <f>SUM($G279+$H279+$I279+$J279)</f>
        <v>381</v>
      </c>
      <c r="Q279" s="3">
        <f>SUM(K279+L279+M279+N279)</f>
        <v>437</v>
      </c>
      <c r="R279" s="5">
        <v>44.2</v>
      </c>
      <c r="S279" s="5">
        <v>40.700000000000003</v>
      </c>
      <c r="T279" s="5">
        <v>8.1</v>
      </c>
      <c r="U279" s="5">
        <v>7.1</v>
      </c>
      <c r="V279" s="5">
        <v>44.4</v>
      </c>
      <c r="W279" s="5">
        <v>37.799999999999997</v>
      </c>
      <c r="X279" s="5">
        <v>8.1</v>
      </c>
      <c r="Y279" s="5">
        <v>9.6999999999999993</v>
      </c>
      <c r="Z279" s="5">
        <v>47.1</v>
      </c>
      <c r="AA279" s="5">
        <v>33.6</v>
      </c>
      <c r="AB279" s="5">
        <v>9.4</v>
      </c>
      <c r="AC279" s="5">
        <v>9.8000000000000007</v>
      </c>
      <c r="AD279" t="str">
        <f>SUBSTITUTE($B279,"'","&amp;apos;")</f>
        <v>PINE BLUFF, AR</v>
      </c>
      <c r="AE279" t="str">
        <f>CONCATENATE("",$A279,": {name: '",$AD279,"', data:[")</f>
        <v>CBSA38220: {name: 'PINE BLUFF, AR', data:[</v>
      </c>
      <c r="AF279" t="str">
        <f>CONCATENATE("[",$R279,",",$V279,",",$Z279,"]")</f>
        <v>[44.2,44.4,47.1]</v>
      </c>
      <c r="AG279" t="str">
        <f>CONCATENATE("[",$S279,",",$W279,",",$AA279,"]")</f>
        <v>[40.7,37.8,33.6]</v>
      </c>
      <c r="AH279" t="str">
        <f>CONCATENATE("[",$T279,",",$X279,",",$AB279,"]")</f>
        <v>[8.1,8.1,9.4]</v>
      </c>
      <c r="AI279" t="str">
        <f>CONCATENATE("[",$U279,",",$Y279,",",$AC279,"]")</f>
        <v>[7.1,9.7,9.8]</v>
      </c>
      <c r="AJ279" t="s">
        <v>3</v>
      </c>
      <c r="AK279" t="str">
        <f t="shared" si="4"/>
        <v>CBSA38220: {name: 'PINE BLUFF, AR', data:[[44.2,44.4,47.1],[40.7,37.8,33.6],[8.1,8.1,9.4],[7.1,9.7,9.8]]},</v>
      </c>
    </row>
    <row r="280" spans="1:37">
      <c r="A280" t="s">
        <v>678</v>
      </c>
      <c r="B280" t="s">
        <v>286</v>
      </c>
      <c r="C280">
        <v>9075</v>
      </c>
      <c r="D280">
        <v>5917</v>
      </c>
      <c r="E280">
        <v>524</v>
      </c>
      <c r="F280">
        <v>725</v>
      </c>
      <c r="G280" s="2">
        <v>10668</v>
      </c>
      <c r="H280" s="2">
        <v>6379</v>
      </c>
      <c r="I280" s="2">
        <v>490</v>
      </c>
      <c r="J280" s="2">
        <v>849</v>
      </c>
      <c r="K280" s="2">
        <v>13378</v>
      </c>
      <c r="L280" s="2">
        <v>5616</v>
      </c>
      <c r="M280" s="2">
        <v>579</v>
      </c>
      <c r="N280" s="2">
        <v>990</v>
      </c>
      <c r="O280" s="3">
        <f>SUM(C280+D280+E280+F280)</f>
        <v>16241</v>
      </c>
      <c r="P280" s="3">
        <f>SUM($G280+$H280+$I280+$J280)</f>
        <v>18386</v>
      </c>
      <c r="Q280" s="3">
        <f>SUM(K280+L280+M280+N280)</f>
        <v>20563</v>
      </c>
      <c r="R280" s="5">
        <v>55.9</v>
      </c>
      <c r="S280" s="5">
        <v>36.4</v>
      </c>
      <c r="T280" s="5">
        <v>3.2</v>
      </c>
      <c r="U280" s="5">
        <v>4.5</v>
      </c>
      <c r="V280" s="5">
        <v>58</v>
      </c>
      <c r="W280" s="5">
        <v>34.700000000000003</v>
      </c>
      <c r="X280" s="5">
        <v>2.7</v>
      </c>
      <c r="Y280" s="5">
        <v>4.5999999999999996</v>
      </c>
      <c r="Z280" s="5">
        <v>65.099999999999994</v>
      </c>
      <c r="AA280" s="5">
        <v>27.3</v>
      </c>
      <c r="AB280" s="5">
        <v>2.8</v>
      </c>
      <c r="AC280" s="5">
        <v>4.8</v>
      </c>
      <c r="AD280" t="str">
        <f>SUBSTITUTE($B280,"'","&amp;apos;")</f>
        <v>PITTSBURGH, PA</v>
      </c>
      <c r="AE280" t="str">
        <f>CONCATENATE("",$A280,": {name: '",$AD280,"', data:[")</f>
        <v>CBSA38300: {name: 'PITTSBURGH, PA', data:[</v>
      </c>
      <c r="AF280" t="str">
        <f>CONCATENATE("[",$R280,",",$V280,",",$Z280,"]")</f>
        <v>[55.9,58,65.1]</v>
      </c>
      <c r="AG280" t="str">
        <f>CONCATENATE("[",$S280,",",$W280,",",$AA280,"]")</f>
        <v>[36.4,34.7,27.3]</v>
      </c>
      <c r="AH280" t="str">
        <f>CONCATENATE("[",$T280,",",$X280,",",$AB280,"]")</f>
        <v>[3.2,2.7,2.8]</v>
      </c>
      <c r="AI280" t="str">
        <f>CONCATENATE("[",$U280,",",$Y280,",",$AC280,"]")</f>
        <v>[4.5,4.6,4.8]</v>
      </c>
      <c r="AJ280" t="s">
        <v>3</v>
      </c>
      <c r="AK280" t="str">
        <f t="shared" si="4"/>
        <v>CBSA38300: {name: 'PITTSBURGH, PA', data:[[55.9,58,65.1],[36.4,34.7,27.3],[3.2,2.7,2.8],[4.5,4.6,4.8]]},</v>
      </c>
    </row>
    <row r="281" spans="1:37">
      <c r="A281" t="s">
        <v>679</v>
      </c>
      <c r="B281" t="s">
        <v>287</v>
      </c>
      <c r="C281">
        <v>584</v>
      </c>
      <c r="D281">
        <v>79</v>
      </c>
      <c r="E281">
        <v>35</v>
      </c>
      <c r="F281">
        <v>29</v>
      </c>
      <c r="G281" s="2">
        <v>693</v>
      </c>
      <c r="H281" s="2">
        <v>91</v>
      </c>
      <c r="I281" s="2">
        <v>63</v>
      </c>
      <c r="J281" s="2">
        <v>25</v>
      </c>
      <c r="K281" s="2">
        <v>739</v>
      </c>
      <c r="L281" s="2">
        <v>21</v>
      </c>
      <c r="M281" s="2">
        <v>19</v>
      </c>
      <c r="N281" s="2">
        <v>14</v>
      </c>
      <c r="O281" s="3">
        <f>SUM(C281+D281+E281+F281)</f>
        <v>727</v>
      </c>
      <c r="P281" s="3">
        <f>SUM($G281+$H281+$I281+$J281)</f>
        <v>872</v>
      </c>
      <c r="Q281" s="3">
        <f>SUM(K281+L281+M281+N281)</f>
        <v>793</v>
      </c>
      <c r="R281" s="5">
        <v>80.3</v>
      </c>
      <c r="S281" s="5">
        <v>10.9</v>
      </c>
      <c r="T281" s="5">
        <v>4.8</v>
      </c>
      <c r="U281" s="5">
        <v>4</v>
      </c>
      <c r="V281" s="5">
        <v>79.5</v>
      </c>
      <c r="W281" s="5">
        <v>10.4</v>
      </c>
      <c r="X281" s="5">
        <v>7.2</v>
      </c>
      <c r="Y281" s="5">
        <v>2.9</v>
      </c>
      <c r="Z281" s="5">
        <v>93.2</v>
      </c>
      <c r="AA281" s="5">
        <v>2.6</v>
      </c>
      <c r="AB281" s="5">
        <v>2.4</v>
      </c>
      <c r="AC281" s="5">
        <v>1.8</v>
      </c>
      <c r="AD281" t="str">
        <f>SUBSTITUTE($B281,"'","&amp;apos;")</f>
        <v>PITTSFIELD, MA</v>
      </c>
      <c r="AE281" t="str">
        <f>CONCATENATE("",$A281,": {name: '",$AD281,"', data:[")</f>
        <v>CBSA38340: {name: 'PITTSFIELD, MA', data:[</v>
      </c>
      <c r="AF281" t="str">
        <f>CONCATENATE("[",$R281,",",$V281,",",$Z281,"]")</f>
        <v>[80.3,79.5,93.2]</v>
      </c>
      <c r="AG281" t="str">
        <f>CONCATENATE("[",$S281,",",$W281,",",$AA281,"]")</f>
        <v>[10.9,10.4,2.6]</v>
      </c>
      <c r="AH281" t="str">
        <f>CONCATENATE("[",$T281,",",$X281,",",$AB281,"]")</f>
        <v>[4.8,7.2,2.4]</v>
      </c>
      <c r="AI281" t="str">
        <f>CONCATENATE("[",$U281,",",$Y281,",",$AC281,"]")</f>
        <v>[4,2.9,1.8]</v>
      </c>
      <c r="AJ281" t="s">
        <v>3</v>
      </c>
      <c r="AK281" t="str">
        <f t="shared" si="4"/>
        <v>CBSA38340: {name: 'PITTSFIELD, MA', data:[[80.3,79.5,93.2],[10.9,10.4,2.6],[4.8,7.2,2.4],[4,2.9,1.8]]},</v>
      </c>
    </row>
    <row r="282" spans="1:37">
      <c r="A282" t="s">
        <v>680</v>
      </c>
      <c r="B282" t="s">
        <v>288</v>
      </c>
      <c r="C282">
        <v>350</v>
      </c>
      <c r="D282">
        <v>307</v>
      </c>
      <c r="E282">
        <v>25</v>
      </c>
      <c r="F282">
        <v>52</v>
      </c>
      <c r="G282" s="2">
        <v>381</v>
      </c>
      <c r="H282" s="2">
        <v>239</v>
      </c>
      <c r="I282" s="2">
        <v>16</v>
      </c>
      <c r="J282" s="2">
        <v>42</v>
      </c>
      <c r="K282" s="2">
        <v>658</v>
      </c>
      <c r="L282" s="2">
        <v>222</v>
      </c>
      <c r="M282" s="2">
        <v>25</v>
      </c>
      <c r="N282" s="2">
        <v>55</v>
      </c>
      <c r="O282" s="3">
        <f>SUM(C282+D282+E282+F282)</f>
        <v>734</v>
      </c>
      <c r="P282" s="3">
        <f>SUM($G282+$H282+$I282+$J282)</f>
        <v>678</v>
      </c>
      <c r="Q282" s="3">
        <f>SUM(K282+L282+M282+N282)</f>
        <v>960</v>
      </c>
      <c r="R282" s="5">
        <v>47.7</v>
      </c>
      <c r="S282" s="5">
        <v>41.8</v>
      </c>
      <c r="T282" s="5">
        <v>3.4</v>
      </c>
      <c r="U282" s="5">
        <v>7.1</v>
      </c>
      <c r="V282" s="5">
        <v>56.2</v>
      </c>
      <c r="W282" s="5">
        <v>35.299999999999997</v>
      </c>
      <c r="X282" s="5">
        <v>2.4</v>
      </c>
      <c r="Y282" s="5">
        <v>6.2</v>
      </c>
      <c r="Z282" s="5">
        <v>68.5</v>
      </c>
      <c r="AA282" s="5">
        <v>23.1</v>
      </c>
      <c r="AB282" s="5">
        <v>2.6</v>
      </c>
      <c r="AC282" s="5">
        <v>5.7</v>
      </c>
      <c r="AD282" t="str">
        <f>SUBSTITUTE($B282,"'","&amp;apos;")</f>
        <v>POCATELLO, ID</v>
      </c>
      <c r="AE282" t="str">
        <f>CONCATENATE("",$A282,": {name: '",$AD282,"', data:[")</f>
        <v>CBSA38540: {name: 'POCATELLO, ID', data:[</v>
      </c>
      <c r="AF282" t="str">
        <f>CONCATENATE("[",$R282,",",$V282,",",$Z282,"]")</f>
        <v>[47.7,56.2,68.5]</v>
      </c>
      <c r="AG282" t="str">
        <f>CONCATENATE("[",$S282,",",$W282,",",$AA282,"]")</f>
        <v>[41.8,35.3,23.1]</v>
      </c>
      <c r="AH282" t="str">
        <f>CONCATENATE("[",$T282,",",$X282,",",$AB282,"]")</f>
        <v>[3.4,2.4,2.6]</v>
      </c>
      <c r="AI282" t="str">
        <f>CONCATENATE("[",$U282,",",$Y282,",",$AC282,"]")</f>
        <v>[7.1,6.2,5.7]</v>
      </c>
      <c r="AJ282" t="s">
        <v>3</v>
      </c>
      <c r="AK282" t="str">
        <f t="shared" si="4"/>
        <v>CBSA38540: {name: 'POCATELLO, ID', data:[[47.7,56.2,68.5],[41.8,35.3,23.1],[3.4,2.4,2.6],[7.1,6.2,5.7]]},</v>
      </c>
    </row>
    <row r="283" spans="1:37">
      <c r="A283" t="s">
        <v>681</v>
      </c>
      <c r="B283" t="s">
        <v>289</v>
      </c>
      <c r="C283">
        <v>230</v>
      </c>
      <c r="D283">
        <v>452</v>
      </c>
      <c r="E283">
        <v>247</v>
      </c>
      <c r="F283">
        <v>37</v>
      </c>
      <c r="G283" s="2">
        <v>189</v>
      </c>
      <c r="H283" s="2">
        <v>378</v>
      </c>
      <c r="I283" s="2">
        <v>149</v>
      </c>
      <c r="J283" s="2">
        <v>29</v>
      </c>
      <c r="K283" s="2">
        <v>205</v>
      </c>
      <c r="L283" s="2">
        <v>181</v>
      </c>
      <c r="M283" s="2">
        <v>152</v>
      </c>
      <c r="N283" s="2">
        <v>32</v>
      </c>
      <c r="O283" s="3">
        <f>SUM(C283+D283+E283+F283)</f>
        <v>966</v>
      </c>
      <c r="P283" s="3">
        <f>SUM($G283+$H283+$I283+$J283)</f>
        <v>745</v>
      </c>
      <c r="Q283" s="3">
        <f>SUM(K283+L283+M283+N283)</f>
        <v>570</v>
      </c>
      <c r="R283" s="5">
        <v>23.8</v>
      </c>
      <c r="S283" s="5">
        <v>46.8</v>
      </c>
      <c r="T283" s="5">
        <v>25.6</v>
      </c>
      <c r="U283" s="5">
        <v>3.8</v>
      </c>
      <c r="V283" s="5">
        <v>25.4</v>
      </c>
      <c r="W283" s="5">
        <v>50.7</v>
      </c>
      <c r="X283" s="5">
        <v>20</v>
      </c>
      <c r="Y283" s="5">
        <v>3.9</v>
      </c>
      <c r="Z283" s="5">
        <v>36</v>
      </c>
      <c r="AA283" s="5">
        <v>31.8</v>
      </c>
      <c r="AB283" s="5">
        <v>26.7</v>
      </c>
      <c r="AC283" s="5">
        <v>5.6</v>
      </c>
      <c r="AD283" t="str">
        <f>SUBSTITUTE($B283,"'","&amp;apos;")</f>
        <v>PONCE, PR</v>
      </c>
      <c r="AE283" t="str">
        <f>CONCATENATE("",$A283,": {name: '",$AD283,"', data:[")</f>
        <v>CBSA38660: {name: 'PONCE, PR', data:[</v>
      </c>
      <c r="AF283" t="str">
        <f>CONCATENATE("[",$R283,",",$V283,",",$Z283,"]")</f>
        <v>[23.8,25.4,36]</v>
      </c>
      <c r="AG283" t="str">
        <f>CONCATENATE("[",$S283,",",$W283,",",$AA283,"]")</f>
        <v>[46.8,50.7,31.8]</v>
      </c>
      <c r="AH283" t="str">
        <f>CONCATENATE("[",$T283,",",$X283,",",$AB283,"]")</f>
        <v>[25.6,20,26.7]</v>
      </c>
      <c r="AI283" t="str">
        <f>CONCATENATE("[",$U283,",",$Y283,",",$AC283,"]")</f>
        <v>[3.8,3.9,5.6]</v>
      </c>
      <c r="AJ283" t="s">
        <v>3</v>
      </c>
      <c r="AK283" t="str">
        <f t="shared" si="4"/>
        <v>CBSA38660: {name: 'PONCE, PR', data:[[23.8,25.4,36],[46.8,50.7,31.8],[25.6,20,26.7],[3.8,3.9,5.6]]},</v>
      </c>
    </row>
    <row r="284" spans="1:37">
      <c r="A284" t="s">
        <v>682</v>
      </c>
      <c r="B284" t="s">
        <v>290</v>
      </c>
      <c r="C284">
        <v>1041</v>
      </c>
      <c r="D284">
        <v>1220</v>
      </c>
      <c r="E284">
        <v>43</v>
      </c>
      <c r="F284">
        <v>250</v>
      </c>
      <c r="G284" s="2">
        <v>1360</v>
      </c>
      <c r="H284" s="2">
        <v>1333</v>
      </c>
      <c r="I284" s="2">
        <v>44</v>
      </c>
      <c r="J284" s="2">
        <v>304</v>
      </c>
      <c r="K284" s="2">
        <v>2008</v>
      </c>
      <c r="L284" s="2">
        <v>1289</v>
      </c>
      <c r="M284" s="2">
        <v>23</v>
      </c>
      <c r="N284" s="2">
        <v>363</v>
      </c>
      <c r="O284" s="3">
        <f>SUM(C284+D284+E284+F284)</f>
        <v>2554</v>
      </c>
      <c r="P284" s="3">
        <f>SUM($G284+$H284+$I284+$J284)</f>
        <v>3041</v>
      </c>
      <c r="Q284" s="3">
        <f>SUM(K284+L284+M284+N284)</f>
        <v>3683</v>
      </c>
      <c r="R284" s="5">
        <v>40.799999999999997</v>
      </c>
      <c r="S284" s="5">
        <v>47.8</v>
      </c>
      <c r="T284" s="5">
        <v>1.7</v>
      </c>
      <c r="U284" s="5">
        <v>9.8000000000000007</v>
      </c>
      <c r="V284" s="5">
        <v>44.7</v>
      </c>
      <c r="W284" s="5">
        <v>43.8</v>
      </c>
      <c r="X284" s="5">
        <v>1.4</v>
      </c>
      <c r="Y284" s="5">
        <v>10</v>
      </c>
      <c r="Z284" s="5">
        <v>54.5</v>
      </c>
      <c r="AA284" s="5">
        <v>35</v>
      </c>
      <c r="AB284" s="5">
        <v>0.6</v>
      </c>
      <c r="AC284" s="5">
        <v>9.9</v>
      </c>
      <c r="AD284" t="str">
        <f>SUBSTITUTE($B284,"'","&amp;apos;")</f>
        <v>PORT ST. LUCIE, FL</v>
      </c>
      <c r="AE284" t="str">
        <f>CONCATENATE("",$A284,": {name: '",$AD284,"', data:[")</f>
        <v>CBSA38860: {name: 'PORT ST. LUCIE, FL', data:[</v>
      </c>
      <c r="AF284" t="str">
        <f>CONCATENATE("[",$R284,",",$V284,",",$Z284,"]")</f>
        <v>[40.8,44.7,54.5]</v>
      </c>
      <c r="AG284" t="str">
        <f>CONCATENATE("[",$S284,",",$W284,",",$AA284,"]")</f>
        <v>[47.8,43.8,35]</v>
      </c>
      <c r="AH284" t="str">
        <f>CONCATENATE("[",$T284,",",$X284,",",$AB284,"]")</f>
        <v>[1.7,1.4,0.6]</v>
      </c>
      <c r="AI284" t="str">
        <f>CONCATENATE("[",$U284,",",$Y284,",",$AC284,"]")</f>
        <v>[9.8,10,9.9]</v>
      </c>
      <c r="AJ284" t="s">
        <v>3</v>
      </c>
      <c r="AK284" t="str">
        <f t="shared" si="4"/>
        <v>CBSA38860: {name: 'PORT ST. LUCIE, FL', data:[[40.8,44.7,54.5],[47.8,43.8,35],[1.7,1.4,0.6],[9.8,10,9.9]]},</v>
      </c>
    </row>
    <row r="285" spans="1:37">
      <c r="A285" t="s">
        <v>683</v>
      </c>
      <c r="B285" t="s">
        <v>291</v>
      </c>
      <c r="C285">
        <v>2290</v>
      </c>
      <c r="D285">
        <v>845</v>
      </c>
      <c r="E285">
        <v>524</v>
      </c>
      <c r="F285">
        <v>252</v>
      </c>
      <c r="G285" s="2">
        <v>2755</v>
      </c>
      <c r="H285" s="2">
        <v>962</v>
      </c>
      <c r="I285" s="2">
        <v>585</v>
      </c>
      <c r="J285" s="2">
        <v>280</v>
      </c>
      <c r="K285" s="2">
        <v>3597</v>
      </c>
      <c r="L285" s="2">
        <v>664</v>
      </c>
      <c r="M285" s="2">
        <v>876</v>
      </c>
      <c r="N285" s="2">
        <v>329</v>
      </c>
      <c r="O285" s="3">
        <f>SUM(C285+D285+E285+F285)</f>
        <v>3911</v>
      </c>
      <c r="P285" s="3">
        <f>SUM($G285+$H285+$I285+$J285)</f>
        <v>4582</v>
      </c>
      <c r="Q285" s="3">
        <f>SUM(K285+L285+M285+N285)</f>
        <v>5466</v>
      </c>
      <c r="R285" s="5">
        <v>58.6</v>
      </c>
      <c r="S285" s="5">
        <v>21.6</v>
      </c>
      <c r="T285" s="5">
        <v>13.4</v>
      </c>
      <c r="U285" s="5">
        <v>6.4</v>
      </c>
      <c r="V285" s="5">
        <v>60.1</v>
      </c>
      <c r="W285" s="5">
        <v>21</v>
      </c>
      <c r="X285" s="5">
        <v>12.8</v>
      </c>
      <c r="Y285" s="5">
        <v>6.1</v>
      </c>
      <c r="Z285" s="5">
        <v>65.8</v>
      </c>
      <c r="AA285" s="5">
        <v>12.1</v>
      </c>
      <c r="AB285" s="5">
        <v>16</v>
      </c>
      <c r="AC285" s="5">
        <v>6</v>
      </c>
      <c r="AD285" t="str">
        <f>SUBSTITUTE($B285,"'","&amp;apos;")</f>
        <v>PORTLAND-SOUTH PORTLAND-BIDDEFORD, ME</v>
      </c>
      <c r="AE285" t="str">
        <f>CONCATENATE("",$A285,": {name: '",$AD285,"', data:[")</f>
        <v>CBSA38900: {name: 'PORTLAND-SOUTH PORTLAND-BIDDEFORD, ME', data:[</v>
      </c>
      <c r="AF285" t="str">
        <f>CONCATENATE("[",$R285,",",$V285,",",$Z285,"]")</f>
        <v>[58.6,60.1,65.8]</v>
      </c>
      <c r="AG285" t="str">
        <f>CONCATENATE("[",$S285,",",$W285,",",$AA285,"]")</f>
        <v>[21.6,21,12.1]</v>
      </c>
      <c r="AH285" t="str">
        <f>CONCATENATE("[",$T285,",",$X285,",",$AB285,"]")</f>
        <v>[13.4,12.8,16]</v>
      </c>
      <c r="AI285" t="str">
        <f>CONCATENATE("[",$U285,",",$Y285,",",$AC285,"]")</f>
        <v>[6.4,6.1,6]</v>
      </c>
      <c r="AJ285" t="s">
        <v>3</v>
      </c>
      <c r="AK285" t="str">
        <f t="shared" si="4"/>
        <v>CBSA38900: {name: 'PORTLAND-SOUTH PORTLAND-BIDDEFORD, ME', data:[[58.6,60.1,65.8],[21.6,21,12.1],[13.4,12.8,16],[6.4,6.1,6]]},</v>
      </c>
    </row>
    <row r="286" spans="1:37">
      <c r="A286" t="s">
        <v>684</v>
      </c>
      <c r="B286" t="s">
        <v>292</v>
      </c>
      <c r="C286">
        <v>9723</v>
      </c>
      <c r="D286">
        <v>5867</v>
      </c>
      <c r="E286">
        <v>713</v>
      </c>
      <c r="F286">
        <v>1390</v>
      </c>
      <c r="G286" s="2">
        <v>13498</v>
      </c>
      <c r="H286" s="2">
        <v>6002</v>
      </c>
      <c r="I286" s="2">
        <v>898</v>
      </c>
      <c r="J286" s="2">
        <v>1630</v>
      </c>
      <c r="K286" s="2">
        <v>18720</v>
      </c>
      <c r="L286" s="2">
        <v>4900</v>
      </c>
      <c r="M286" s="2">
        <v>841</v>
      </c>
      <c r="N286" s="2">
        <v>2101</v>
      </c>
      <c r="O286" s="3">
        <f>SUM(C286+D286+E286+F286)</f>
        <v>17693</v>
      </c>
      <c r="P286" s="3">
        <f>SUM($G286+$H286+$I286+$J286)</f>
        <v>22028</v>
      </c>
      <c r="Q286" s="3">
        <f>SUM(K286+L286+M286+N286)</f>
        <v>26562</v>
      </c>
      <c r="R286" s="5">
        <v>55</v>
      </c>
      <c r="S286" s="5">
        <v>33.200000000000003</v>
      </c>
      <c r="T286" s="5">
        <v>4</v>
      </c>
      <c r="U286" s="5">
        <v>7.9</v>
      </c>
      <c r="V286" s="5">
        <v>61.3</v>
      </c>
      <c r="W286" s="5">
        <v>27.2</v>
      </c>
      <c r="X286" s="5">
        <v>4.0999999999999996</v>
      </c>
      <c r="Y286" s="5">
        <v>7.4</v>
      </c>
      <c r="Z286" s="5">
        <v>70.5</v>
      </c>
      <c r="AA286" s="5">
        <v>18.399999999999999</v>
      </c>
      <c r="AB286" s="5">
        <v>3.2</v>
      </c>
      <c r="AC286" s="5">
        <v>7.9</v>
      </c>
      <c r="AD286" t="str">
        <f>SUBSTITUTE($B286,"'","&amp;apos;")</f>
        <v>PORTLAND-VANCOUVER-HILLSBORO, OR-WA</v>
      </c>
      <c r="AE286" t="str">
        <f>CONCATENATE("",$A286,": {name: '",$AD286,"', data:[")</f>
        <v>CBSA38940: {name: 'PORTLAND-VANCOUVER-HILLSBORO, OR-WA', data:[</v>
      </c>
      <c r="AF286" t="str">
        <f>CONCATENATE("[",$R286,",",$V286,",",$Z286,"]")</f>
        <v>[55,61.3,70.5]</v>
      </c>
      <c r="AG286" t="str">
        <f>CONCATENATE("[",$S286,",",$W286,",",$AA286,"]")</f>
        <v>[33.2,27.2,18.4]</v>
      </c>
      <c r="AH286" t="str">
        <f>CONCATENATE("[",$T286,",",$X286,",",$AB286,"]")</f>
        <v>[4,4.1,3.2]</v>
      </c>
      <c r="AI286" t="str">
        <f>CONCATENATE("[",$U286,",",$Y286,",",$AC286,"]")</f>
        <v>[7.9,7.4,7.9]</v>
      </c>
      <c r="AJ286" t="s">
        <v>3</v>
      </c>
      <c r="AK286" t="str">
        <f t="shared" si="4"/>
        <v>CBSA38940: {name: 'PORTLAND-VANCOUVER-HILLSBORO, OR-WA', data:[[55,61.3,70.5],[33.2,27.2,18.4],[4,4.1,3.2],[7.9,7.4,7.9]]},</v>
      </c>
    </row>
    <row r="287" spans="1:37">
      <c r="A287" t="s">
        <v>685</v>
      </c>
      <c r="B287" t="s">
        <v>293</v>
      </c>
      <c r="C287">
        <v>1917</v>
      </c>
      <c r="D287">
        <v>1154</v>
      </c>
      <c r="E287">
        <v>45</v>
      </c>
      <c r="F287">
        <v>165</v>
      </c>
      <c r="G287" s="2">
        <v>2044</v>
      </c>
      <c r="H287" s="2">
        <v>1089</v>
      </c>
      <c r="I287" s="2">
        <v>55</v>
      </c>
      <c r="J287" s="2">
        <v>198</v>
      </c>
      <c r="K287" s="2">
        <v>2790</v>
      </c>
      <c r="L287" s="2">
        <v>973</v>
      </c>
      <c r="M287" s="2">
        <v>74</v>
      </c>
      <c r="N287" s="2">
        <v>228</v>
      </c>
      <c r="O287" s="3">
        <f>SUM(C287+D287+E287+F287)</f>
        <v>3281</v>
      </c>
      <c r="P287" s="3">
        <f>SUM($G287+$H287+$I287+$J287)</f>
        <v>3386</v>
      </c>
      <c r="Q287" s="3">
        <f>SUM(K287+L287+M287+N287)</f>
        <v>4065</v>
      </c>
      <c r="R287" s="5">
        <v>58.4</v>
      </c>
      <c r="S287" s="5">
        <v>35.200000000000003</v>
      </c>
      <c r="T287" s="5">
        <v>1.4</v>
      </c>
      <c r="U287" s="5">
        <v>5</v>
      </c>
      <c r="V287" s="5">
        <v>60.4</v>
      </c>
      <c r="W287" s="5">
        <v>32.200000000000003</v>
      </c>
      <c r="X287" s="5">
        <v>1.6</v>
      </c>
      <c r="Y287" s="5">
        <v>5.8</v>
      </c>
      <c r="Z287" s="5">
        <v>68.599999999999994</v>
      </c>
      <c r="AA287" s="5">
        <v>23.9</v>
      </c>
      <c r="AB287" s="5">
        <v>1.8</v>
      </c>
      <c r="AC287" s="5">
        <v>5.6</v>
      </c>
      <c r="AD287" t="str">
        <f>SUBSTITUTE($B287,"'","&amp;apos;")</f>
        <v>POUGHKEEPSIE-NEWBURGH-MIDDLETOWN, NY</v>
      </c>
      <c r="AE287" t="str">
        <f>CONCATENATE("",$A287,": {name: '",$AD287,"', data:[")</f>
        <v>CBSA39100: {name: 'POUGHKEEPSIE-NEWBURGH-MIDDLETOWN, NY', data:[</v>
      </c>
      <c r="AF287" t="str">
        <f>CONCATENATE("[",$R287,",",$V287,",",$Z287,"]")</f>
        <v>[58.4,60.4,68.6]</v>
      </c>
      <c r="AG287" t="str">
        <f>CONCATENATE("[",$S287,",",$W287,",",$AA287,"]")</f>
        <v>[35.2,32.2,23.9]</v>
      </c>
      <c r="AH287" t="str">
        <f>CONCATENATE("[",$T287,",",$X287,",",$AB287,"]")</f>
        <v>[1.4,1.6,1.8]</v>
      </c>
      <c r="AI287" t="str">
        <f>CONCATENATE("[",$U287,",",$Y287,",",$AC287,"]")</f>
        <v>[5,5.8,5.6]</v>
      </c>
      <c r="AJ287" t="s">
        <v>3</v>
      </c>
      <c r="AK287" t="str">
        <f t="shared" si="4"/>
        <v>CBSA39100: {name: 'POUGHKEEPSIE-NEWBURGH-MIDDLETOWN, NY', data:[[58.4,60.4,68.6],[35.2,32.2,23.9],[1.4,1.6,1.8],[5,5.8,5.6]]},</v>
      </c>
    </row>
    <row r="288" spans="1:37">
      <c r="A288" t="s">
        <v>686</v>
      </c>
      <c r="B288" t="s">
        <v>294</v>
      </c>
      <c r="C288">
        <v>838</v>
      </c>
      <c r="D288">
        <v>448</v>
      </c>
      <c r="E288">
        <v>166</v>
      </c>
      <c r="F288">
        <v>210</v>
      </c>
      <c r="G288" s="2">
        <v>1054</v>
      </c>
      <c r="H288" s="2">
        <v>380</v>
      </c>
      <c r="I288" s="2">
        <v>202</v>
      </c>
      <c r="J288" s="2">
        <v>270</v>
      </c>
      <c r="K288" s="2">
        <v>1322</v>
      </c>
      <c r="L288" s="2">
        <v>394</v>
      </c>
      <c r="M288" s="2">
        <v>183</v>
      </c>
      <c r="N288" s="2">
        <v>358</v>
      </c>
      <c r="O288" s="3">
        <f>SUM(C288+D288+E288+F288)</f>
        <v>1662</v>
      </c>
      <c r="P288" s="3">
        <f>SUM($G288+$H288+$I288+$J288)</f>
        <v>1906</v>
      </c>
      <c r="Q288" s="3">
        <f>SUM(K288+L288+M288+N288)</f>
        <v>2257</v>
      </c>
      <c r="R288" s="5">
        <v>50.4</v>
      </c>
      <c r="S288" s="5">
        <v>27</v>
      </c>
      <c r="T288" s="5">
        <v>10</v>
      </c>
      <c r="U288" s="5">
        <v>12.6</v>
      </c>
      <c r="V288" s="5">
        <v>55.3</v>
      </c>
      <c r="W288" s="5">
        <v>19.899999999999999</v>
      </c>
      <c r="X288" s="5">
        <v>10.6</v>
      </c>
      <c r="Y288" s="5">
        <v>14.2</v>
      </c>
      <c r="Z288" s="5">
        <v>58.6</v>
      </c>
      <c r="AA288" s="5">
        <v>17.5</v>
      </c>
      <c r="AB288" s="5">
        <v>8.1</v>
      </c>
      <c r="AC288" s="5">
        <v>15.9</v>
      </c>
      <c r="AD288" t="str">
        <f>SUBSTITUTE($B288,"'","&amp;apos;")</f>
        <v>PRESCOTT, AZ</v>
      </c>
      <c r="AE288" t="str">
        <f>CONCATENATE("",$A288,": {name: '",$AD288,"', data:[")</f>
        <v>CBSA39140: {name: 'PRESCOTT, AZ', data:[</v>
      </c>
      <c r="AF288" t="str">
        <f>CONCATENATE("[",$R288,",",$V288,",",$Z288,"]")</f>
        <v>[50.4,55.3,58.6]</v>
      </c>
      <c r="AG288" t="str">
        <f>CONCATENATE("[",$S288,",",$W288,",",$AA288,"]")</f>
        <v>[27,19.9,17.5]</v>
      </c>
      <c r="AH288" t="str">
        <f>CONCATENATE("[",$T288,",",$X288,",",$AB288,"]")</f>
        <v>[10,10.6,8.1]</v>
      </c>
      <c r="AI288" t="str">
        <f>CONCATENATE("[",$U288,",",$Y288,",",$AC288,"]")</f>
        <v>[12.6,14.2,15.9]</v>
      </c>
      <c r="AJ288" t="s">
        <v>3</v>
      </c>
      <c r="AK288" t="str">
        <f t="shared" si="4"/>
        <v>CBSA39140: {name: 'PRESCOTT, AZ', data:[[50.4,55.3,58.6],[27,19.9,17.5],[10,10.6,8.1],[12.6,14.2,15.9]]},</v>
      </c>
    </row>
    <row r="289" spans="1:37">
      <c r="A289" t="s">
        <v>687</v>
      </c>
      <c r="B289" t="s">
        <v>295</v>
      </c>
      <c r="C289">
        <v>4610</v>
      </c>
      <c r="D289">
        <v>3550</v>
      </c>
      <c r="E289">
        <v>184</v>
      </c>
      <c r="F289">
        <v>432</v>
      </c>
      <c r="G289" s="2">
        <v>5745</v>
      </c>
      <c r="H289" s="2">
        <v>3395</v>
      </c>
      <c r="I289" s="2">
        <v>225</v>
      </c>
      <c r="J289" s="2">
        <v>536</v>
      </c>
      <c r="K289" s="2">
        <v>7796</v>
      </c>
      <c r="L289" s="2">
        <v>3344</v>
      </c>
      <c r="M289" s="2">
        <v>270</v>
      </c>
      <c r="N289" s="2">
        <v>675</v>
      </c>
      <c r="O289" s="3">
        <f>SUM(C289+D289+E289+F289)</f>
        <v>8776</v>
      </c>
      <c r="P289" s="3">
        <f>SUM($G289+$H289+$I289+$J289)</f>
        <v>9901</v>
      </c>
      <c r="Q289" s="3">
        <f>SUM(K289+L289+M289+N289)</f>
        <v>12085</v>
      </c>
      <c r="R289" s="5">
        <v>52.5</v>
      </c>
      <c r="S289" s="5">
        <v>40.5</v>
      </c>
      <c r="T289" s="5">
        <v>2.1</v>
      </c>
      <c r="U289" s="5">
        <v>4.9000000000000004</v>
      </c>
      <c r="V289" s="5">
        <v>58</v>
      </c>
      <c r="W289" s="5">
        <v>34.299999999999997</v>
      </c>
      <c r="X289" s="5">
        <v>2.2999999999999998</v>
      </c>
      <c r="Y289" s="5">
        <v>5.4</v>
      </c>
      <c r="Z289" s="5">
        <v>64.5</v>
      </c>
      <c r="AA289" s="5">
        <v>27.7</v>
      </c>
      <c r="AB289" s="5">
        <v>2.2000000000000002</v>
      </c>
      <c r="AC289" s="5">
        <v>5.6</v>
      </c>
      <c r="AD289" t="str">
        <f>SUBSTITUTE($B289,"'","&amp;apos;")</f>
        <v>PROVIDENCE-NEW BEDFORD-FALL RIVER, RI-MA</v>
      </c>
      <c r="AE289" t="str">
        <f>CONCATENATE("",$A289,": {name: '",$AD289,"', data:[")</f>
        <v>CBSA39300: {name: 'PROVIDENCE-NEW BEDFORD-FALL RIVER, RI-MA', data:[</v>
      </c>
      <c r="AF289" t="str">
        <f>CONCATENATE("[",$R289,",",$V289,",",$Z289,"]")</f>
        <v>[52.5,58,64.5]</v>
      </c>
      <c r="AG289" t="str">
        <f>CONCATENATE("[",$S289,",",$W289,",",$AA289,"]")</f>
        <v>[40.5,34.3,27.7]</v>
      </c>
      <c r="AH289" t="str">
        <f>CONCATENATE("[",$T289,",",$X289,",",$AB289,"]")</f>
        <v>[2.1,2.3,2.2]</v>
      </c>
      <c r="AI289" t="str">
        <f>CONCATENATE("[",$U289,",",$Y289,",",$AC289,"]")</f>
        <v>[4.9,5.4,5.6]</v>
      </c>
      <c r="AJ289" t="s">
        <v>3</v>
      </c>
      <c r="AK289" t="str">
        <f t="shared" si="4"/>
        <v>CBSA39300: {name: 'PROVIDENCE-NEW BEDFORD-FALL RIVER, RI-MA', data:[[52.5,58,64.5],[40.5,34.3,27.7],[2.1,2.3,2.2],[4.9,5.4,5.6]]},</v>
      </c>
    </row>
    <row r="290" spans="1:37">
      <c r="A290" t="s">
        <v>688</v>
      </c>
      <c r="B290" t="s">
        <v>296</v>
      </c>
      <c r="C290">
        <v>1903</v>
      </c>
      <c r="D290">
        <v>2026</v>
      </c>
      <c r="E290">
        <v>564</v>
      </c>
      <c r="F290">
        <v>248</v>
      </c>
      <c r="G290" s="2">
        <v>2690</v>
      </c>
      <c r="H290" s="2">
        <v>2203</v>
      </c>
      <c r="I290" s="2">
        <v>667</v>
      </c>
      <c r="J290" s="2">
        <v>268</v>
      </c>
      <c r="K290" s="2">
        <v>3933</v>
      </c>
      <c r="L290" s="2">
        <v>1861</v>
      </c>
      <c r="M290" s="2">
        <v>619</v>
      </c>
      <c r="N290" s="2">
        <v>371</v>
      </c>
      <c r="O290" s="3">
        <f>SUM(C290+D290+E290+F290)</f>
        <v>4741</v>
      </c>
      <c r="P290" s="3">
        <f>SUM($G290+$H290+$I290+$J290)</f>
        <v>5828</v>
      </c>
      <c r="Q290" s="3">
        <f>SUM(K290+L290+M290+N290)</f>
        <v>6784</v>
      </c>
      <c r="R290" s="5">
        <v>40.1</v>
      </c>
      <c r="S290" s="5">
        <v>42.7</v>
      </c>
      <c r="T290" s="5">
        <v>11.9</v>
      </c>
      <c r="U290" s="5">
        <v>5.2</v>
      </c>
      <c r="V290" s="5">
        <v>46.2</v>
      </c>
      <c r="W290" s="5">
        <v>37.799999999999997</v>
      </c>
      <c r="X290" s="5">
        <v>11.4</v>
      </c>
      <c r="Y290" s="5">
        <v>4.5999999999999996</v>
      </c>
      <c r="Z290" s="5">
        <v>58</v>
      </c>
      <c r="AA290" s="5">
        <v>27.4</v>
      </c>
      <c r="AB290" s="5">
        <v>9.1</v>
      </c>
      <c r="AC290" s="5">
        <v>5.5</v>
      </c>
      <c r="AD290" t="str">
        <f>SUBSTITUTE($B290,"'","&amp;apos;")</f>
        <v>PROVO-OREM, UT</v>
      </c>
      <c r="AE290" t="str">
        <f>CONCATENATE("",$A290,": {name: '",$AD290,"', data:[")</f>
        <v>CBSA39340: {name: 'PROVO-OREM, UT', data:[</v>
      </c>
      <c r="AF290" t="str">
        <f>CONCATENATE("[",$R290,",",$V290,",",$Z290,"]")</f>
        <v>[40.1,46.2,58]</v>
      </c>
      <c r="AG290" t="str">
        <f>CONCATENATE("[",$S290,",",$W290,",",$AA290,"]")</f>
        <v>[42.7,37.8,27.4]</v>
      </c>
      <c r="AH290" t="str">
        <f>CONCATENATE("[",$T290,",",$X290,",",$AB290,"]")</f>
        <v>[11.9,11.4,9.1]</v>
      </c>
      <c r="AI290" t="str">
        <f>CONCATENATE("[",$U290,",",$Y290,",",$AC290,"]")</f>
        <v>[5.2,4.6,5.5]</v>
      </c>
      <c r="AJ290" t="s">
        <v>3</v>
      </c>
      <c r="AK290" t="str">
        <f t="shared" si="4"/>
        <v>CBSA39340: {name: 'PROVO-OREM, UT', data:[[40.1,46.2,58],[42.7,37.8,27.4],[11.9,11.4,9.1],[5.2,4.6,5.5]]},</v>
      </c>
    </row>
    <row r="291" spans="1:37">
      <c r="A291" t="s">
        <v>689</v>
      </c>
      <c r="B291" t="s">
        <v>297</v>
      </c>
      <c r="C291">
        <v>354</v>
      </c>
      <c r="D291">
        <v>606</v>
      </c>
      <c r="E291">
        <v>3</v>
      </c>
      <c r="F291">
        <v>195</v>
      </c>
      <c r="G291" s="2">
        <v>439</v>
      </c>
      <c r="H291" s="2">
        <v>470</v>
      </c>
      <c r="I291" s="2"/>
      <c r="J291" s="2">
        <v>200</v>
      </c>
      <c r="K291" s="2">
        <v>726</v>
      </c>
      <c r="L291" s="2">
        <v>519</v>
      </c>
      <c r="M291" s="2">
        <v>2</v>
      </c>
      <c r="N291" s="2">
        <v>211</v>
      </c>
      <c r="O291" s="3">
        <f>SUM(C291+D291+E291+F291)</f>
        <v>1158</v>
      </c>
      <c r="P291" s="3">
        <f>SUM($G291+$H291+$I291+$J291)</f>
        <v>1109</v>
      </c>
      <c r="Q291" s="3">
        <f>SUM(K291+L291+M291+N291)</f>
        <v>1458</v>
      </c>
      <c r="R291" s="5">
        <v>30.6</v>
      </c>
      <c r="S291" s="5">
        <v>52.3</v>
      </c>
      <c r="T291" s="5">
        <v>0.3</v>
      </c>
      <c r="U291" s="5">
        <v>16.8</v>
      </c>
      <c r="V291" s="5">
        <v>39.6</v>
      </c>
      <c r="W291" s="5">
        <v>42.4</v>
      </c>
      <c r="X291" s="5">
        <v>0</v>
      </c>
      <c r="Y291" s="5">
        <v>18</v>
      </c>
      <c r="Z291" s="5">
        <v>49.8</v>
      </c>
      <c r="AA291" s="5">
        <v>35.6</v>
      </c>
      <c r="AB291" s="5">
        <v>0.1</v>
      </c>
      <c r="AC291" s="5">
        <v>14.5</v>
      </c>
      <c r="AD291" t="str">
        <f>SUBSTITUTE($B291,"'","&amp;apos;")</f>
        <v>PUEBLO, CO</v>
      </c>
      <c r="AE291" t="str">
        <f>CONCATENATE("",$A291,": {name: '",$AD291,"', data:[")</f>
        <v>CBSA39380: {name: 'PUEBLO, CO', data:[</v>
      </c>
      <c r="AF291" t="str">
        <f>CONCATENATE("[",$R291,",",$V291,",",$Z291,"]")</f>
        <v>[30.6,39.6,49.8]</v>
      </c>
      <c r="AG291" t="str">
        <f>CONCATENATE("[",$S291,",",$W291,",",$AA291,"]")</f>
        <v>[52.3,42.4,35.6]</v>
      </c>
      <c r="AH291" t="str">
        <f>CONCATENATE("[",$T291,",",$X291,",",$AB291,"]")</f>
        <v>[0.3,0,0.1]</v>
      </c>
      <c r="AI291" t="str">
        <f>CONCATENATE("[",$U291,",",$Y291,",",$AC291,"]")</f>
        <v>[16.8,18,14.5]</v>
      </c>
      <c r="AJ291" t="s">
        <v>3</v>
      </c>
      <c r="AK291" t="str">
        <f t="shared" si="4"/>
        <v>CBSA39380: {name: 'PUEBLO, CO', data:[[30.6,39.6,49.8],[52.3,42.4,35.6],[0.3,0,0.1],[16.8,18,14.5]]},</v>
      </c>
    </row>
    <row r="292" spans="1:37">
      <c r="A292" t="s">
        <v>690</v>
      </c>
      <c r="B292" t="s">
        <v>298</v>
      </c>
      <c r="C292">
        <v>426</v>
      </c>
      <c r="D292">
        <v>258</v>
      </c>
      <c r="E292">
        <v>15</v>
      </c>
      <c r="F292">
        <v>88</v>
      </c>
      <c r="G292" s="2">
        <v>568</v>
      </c>
      <c r="H292" s="2">
        <v>278</v>
      </c>
      <c r="I292" s="2">
        <v>7</v>
      </c>
      <c r="J292" s="2">
        <v>110</v>
      </c>
      <c r="K292" s="2">
        <v>859</v>
      </c>
      <c r="L292" s="2">
        <v>287</v>
      </c>
      <c r="M292" s="2">
        <v>10</v>
      </c>
      <c r="N292" s="2">
        <v>164</v>
      </c>
      <c r="O292" s="3">
        <f>SUM(C292+D292+E292+F292)</f>
        <v>787</v>
      </c>
      <c r="P292" s="3">
        <f>SUM($G292+$H292+$I292+$J292)</f>
        <v>963</v>
      </c>
      <c r="Q292" s="3">
        <f>SUM(K292+L292+M292+N292)</f>
        <v>1320</v>
      </c>
      <c r="R292" s="5">
        <v>54.1</v>
      </c>
      <c r="S292" s="5">
        <v>32.799999999999997</v>
      </c>
      <c r="T292" s="5">
        <v>1.9</v>
      </c>
      <c r="U292" s="5">
        <v>11.2</v>
      </c>
      <c r="V292" s="5">
        <v>59</v>
      </c>
      <c r="W292" s="5">
        <v>28.9</v>
      </c>
      <c r="X292" s="5">
        <v>0.7</v>
      </c>
      <c r="Y292" s="5">
        <v>11.4</v>
      </c>
      <c r="Z292" s="5">
        <v>65.099999999999994</v>
      </c>
      <c r="AA292" s="5">
        <v>21.7</v>
      </c>
      <c r="AB292" s="5">
        <v>0.8</v>
      </c>
      <c r="AC292" s="5">
        <v>12.4</v>
      </c>
      <c r="AD292" t="str">
        <f>SUBSTITUTE($B292,"'","&amp;apos;")</f>
        <v>PUNTA GORDA, FL</v>
      </c>
      <c r="AE292" t="str">
        <f>CONCATENATE("",$A292,": {name: '",$AD292,"', data:[")</f>
        <v>CBSA39460: {name: 'PUNTA GORDA, FL', data:[</v>
      </c>
      <c r="AF292" t="str">
        <f>CONCATENATE("[",$R292,",",$V292,",",$Z292,"]")</f>
        <v>[54.1,59,65.1]</v>
      </c>
      <c r="AG292" t="str">
        <f>CONCATENATE("[",$S292,",",$W292,",",$AA292,"]")</f>
        <v>[32.8,28.9,21.7]</v>
      </c>
      <c r="AH292" t="str">
        <f>CONCATENATE("[",$T292,",",$X292,",",$AB292,"]")</f>
        <v>[1.9,0.7,0.8]</v>
      </c>
      <c r="AI292" t="str">
        <f>CONCATENATE("[",$U292,",",$Y292,",",$AC292,"]")</f>
        <v>[11.2,11.4,12.4]</v>
      </c>
      <c r="AJ292" t="s">
        <v>3</v>
      </c>
      <c r="AK292" t="str">
        <f t="shared" si="4"/>
        <v>CBSA39460: {name: 'PUNTA GORDA, FL', data:[[54.1,59,65.1],[32.8,28.9,21.7],[1.9,0.7,0.8],[11.2,11.4,12.4]]},</v>
      </c>
    </row>
    <row r="293" spans="1:37">
      <c r="A293" t="s">
        <v>691</v>
      </c>
      <c r="B293" t="s">
        <v>299</v>
      </c>
      <c r="C293">
        <v>659</v>
      </c>
      <c r="D293">
        <v>343</v>
      </c>
      <c r="E293">
        <v>43</v>
      </c>
      <c r="F293">
        <v>70</v>
      </c>
      <c r="G293" s="2">
        <v>803</v>
      </c>
      <c r="H293" s="2">
        <v>354</v>
      </c>
      <c r="I293" s="2">
        <v>40</v>
      </c>
      <c r="J293" s="2">
        <v>73</v>
      </c>
      <c r="K293" s="2">
        <v>1036</v>
      </c>
      <c r="L293" s="2">
        <v>319</v>
      </c>
      <c r="M293" s="2">
        <v>51</v>
      </c>
      <c r="N293" s="2">
        <v>88</v>
      </c>
      <c r="O293" s="3">
        <f>SUM(C293+D293+E293+F293)</f>
        <v>1115</v>
      </c>
      <c r="P293" s="3">
        <f>SUM($G293+$H293+$I293+$J293)</f>
        <v>1270</v>
      </c>
      <c r="Q293" s="3">
        <f>SUM(K293+L293+M293+N293)</f>
        <v>1494</v>
      </c>
      <c r="R293" s="5">
        <v>59.1</v>
      </c>
      <c r="S293" s="5">
        <v>30.8</v>
      </c>
      <c r="T293" s="5">
        <v>3.9</v>
      </c>
      <c r="U293" s="5">
        <v>6.3</v>
      </c>
      <c r="V293" s="5">
        <v>63.2</v>
      </c>
      <c r="W293" s="5">
        <v>27.9</v>
      </c>
      <c r="X293" s="5">
        <v>3.1</v>
      </c>
      <c r="Y293" s="5">
        <v>5.7</v>
      </c>
      <c r="Z293" s="5">
        <v>69.3</v>
      </c>
      <c r="AA293" s="5">
        <v>21.4</v>
      </c>
      <c r="AB293" s="5">
        <v>3.4</v>
      </c>
      <c r="AC293" s="5">
        <v>5.9</v>
      </c>
      <c r="AD293" t="str">
        <f>SUBSTITUTE($B293,"'","&amp;apos;")</f>
        <v>RACINE, WI</v>
      </c>
      <c r="AE293" t="str">
        <f>CONCATENATE("",$A293,": {name: '",$AD293,"', data:[")</f>
        <v>CBSA39540: {name: 'RACINE, WI', data:[</v>
      </c>
      <c r="AF293" t="str">
        <f>CONCATENATE("[",$R293,",",$V293,",",$Z293,"]")</f>
        <v>[59.1,63.2,69.3]</v>
      </c>
      <c r="AG293" t="str">
        <f>CONCATENATE("[",$S293,",",$W293,",",$AA293,"]")</f>
        <v>[30.8,27.9,21.4]</v>
      </c>
      <c r="AH293" t="str">
        <f>CONCATENATE("[",$T293,",",$X293,",",$AB293,"]")</f>
        <v>[3.9,3.1,3.4]</v>
      </c>
      <c r="AI293" t="str">
        <f>CONCATENATE("[",$U293,",",$Y293,",",$AC293,"]")</f>
        <v>[6.3,5.7,5.9]</v>
      </c>
      <c r="AJ293" t="s">
        <v>3</v>
      </c>
      <c r="AK293" t="str">
        <f t="shared" si="4"/>
        <v>CBSA39540: {name: 'RACINE, WI', data:[[59.1,63.2,69.3],[30.8,27.9,21.4],[3.9,3.1,3.4],[6.3,5.7,5.9]]},</v>
      </c>
    </row>
    <row r="294" spans="1:37">
      <c r="A294" t="s">
        <v>692</v>
      </c>
      <c r="B294" t="s">
        <v>300</v>
      </c>
      <c r="C294">
        <v>6951</v>
      </c>
      <c r="D294">
        <v>2336</v>
      </c>
      <c r="E294">
        <v>907</v>
      </c>
      <c r="F294">
        <v>852</v>
      </c>
      <c r="G294" s="2">
        <v>9059</v>
      </c>
      <c r="H294" s="2">
        <v>2388</v>
      </c>
      <c r="I294" s="2">
        <v>1091</v>
      </c>
      <c r="J294" s="2">
        <v>1027</v>
      </c>
      <c r="K294" s="2">
        <v>12402</v>
      </c>
      <c r="L294" s="2">
        <v>2243</v>
      </c>
      <c r="M294" s="2">
        <v>1315</v>
      </c>
      <c r="N294" s="2">
        <v>1308</v>
      </c>
      <c r="O294" s="3">
        <f>SUM(C294+D294+E294+F294)</f>
        <v>11046</v>
      </c>
      <c r="P294" s="3">
        <f>SUM($G294+$H294+$I294+$J294)</f>
        <v>13565</v>
      </c>
      <c r="Q294" s="3">
        <f>SUM(K294+L294+M294+N294)</f>
        <v>17268</v>
      </c>
      <c r="R294" s="5">
        <v>62.9</v>
      </c>
      <c r="S294" s="5">
        <v>21.1</v>
      </c>
      <c r="T294" s="5">
        <v>8.1999999999999993</v>
      </c>
      <c r="U294" s="5">
        <v>7.7</v>
      </c>
      <c r="V294" s="5">
        <v>66.8</v>
      </c>
      <c r="W294" s="5">
        <v>17.600000000000001</v>
      </c>
      <c r="X294" s="5">
        <v>8</v>
      </c>
      <c r="Y294" s="5">
        <v>7.6</v>
      </c>
      <c r="Z294" s="5">
        <v>71.8</v>
      </c>
      <c r="AA294" s="5">
        <v>13</v>
      </c>
      <c r="AB294" s="5">
        <v>7.6</v>
      </c>
      <c r="AC294" s="5">
        <v>7.6</v>
      </c>
      <c r="AD294" t="str">
        <f>SUBSTITUTE($B294,"'","&amp;apos;")</f>
        <v>RALEIGH-CARY, NC</v>
      </c>
      <c r="AE294" t="str">
        <f>CONCATENATE("",$A294,": {name: '",$AD294,"', data:[")</f>
        <v>CBSA39580: {name: 'RALEIGH-CARY, NC', data:[</v>
      </c>
      <c r="AF294" t="str">
        <f>CONCATENATE("[",$R294,",",$V294,",",$Z294,"]")</f>
        <v>[62.9,66.8,71.8]</v>
      </c>
      <c r="AG294" t="str">
        <f>CONCATENATE("[",$S294,",",$W294,",",$AA294,"]")</f>
        <v>[21.1,17.6,13]</v>
      </c>
      <c r="AH294" t="str">
        <f>CONCATENATE("[",$T294,",",$X294,",",$AB294,"]")</f>
        <v>[8.2,8,7.6]</v>
      </c>
      <c r="AI294" t="str">
        <f>CONCATENATE("[",$U294,",",$Y294,",",$AC294,"]")</f>
        <v>[7.7,7.6,7.6]</v>
      </c>
      <c r="AJ294" t="s">
        <v>3</v>
      </c>
      <c r="AK294" t="str">
        <f t="shared" si="4"/>
        <v>CBSA39580: {name: 'RALEIGH-CARY, NC', data:[[62.9,66.8,71.8],[21.1,17.6,13],[8.2,8,7.6],[7.7,7.6,7.6]]},</v>
      </c>
    </row>
    <row r="295" spans="1:37">
      <c r="A295" t="s">
        <v>693</v>
      </c>
      <c r="B295" t="s">
        <v>301</v>
      </c>
      <c r="C295">
        <v>504</v>
      </c>
      <c r="D295">
        <v>281</v>
      </c>
      <c r="E295">
        <v>164</v>
      </c>
      <c r="F295">
        <v>354</v>
      </c>
      <c r="G295" s="2">
        <v>656</v>
      </c>
      <c r="H295" s="2">
        <v>286</v>
      </c>
      <c r="I295" s="2">
        <v>204</v>
      </c>
      <c r="J295" s="2">
        <v>423</v>
      </c>
      <c r="K295" s="2">
        <v>864</v>
      </c>
      <c r="L295" s="2">
        <v>249</v>
      </c>
      <c r="M295" s="2">
        <v>250</v>
      </c>
      <c r="N295" s="2">
        <v>449</v>
      </c>
      <c r="O295" s="3">
        <f>SUM(C295+D295+E295+F295)</f>
        <v>1303</v>
      </c>
      <c r="P295" s="3">
        <f>SUM($G295+$H295+$I295+$J295)</f>
        <v>1569</v>
      </c>
      <c r="Q295" s="3">
        <f>SUM(K295+L295+M295+N295)</f>
        <v>1812</v>
      </c>
      <c r="R295" s="5">
        <v>38.700000000000003</v>
      </c>
      <c r="S295" s="5">
        <v>21.6</v>
      </c>
      <c r="T295" s="5">
        <v>12.6</v>
      </c>
      <c r="U295" s="5">
        <v>27.2</v>
      </c>
      <c r="V295" s="5">
        <v>41.8</v>
      </c>
      <c r="W295" s="5">
        <v>18.2</v>
      </c>
      <c r="X295" s="5">
        <v>13</v>
      </c>
      <c r="Y295" s="5">
        <v>27</v>
      </c>
      <c r="Z295" s="5">
        <v>47.7</v>
      </c>
      <c r="AA295" s="5">
        <v>13.7</v>
      </c>
      <c r="AB295" s="5">
        <v>13.8</v>
      </c>
      <c r="AC295" s="5">
        <v>24.8</v>
      </c>
      <c r="AD295" t="str">
        <f>SUBSTITUTE($B295,"'","&amp;apos;")</f>
        <v>RAPID CITY, SD</v>
      </c>
      <c r="AE295" t="str">
        <f>CONCATENATE("",$A295,": {name: '",$AD295,"', data:[")</f>
        <v>CBSA39660: {name: 'RAPID CITY, SD', data:[</v>
      </c>
      <c r="AF295" t="str">
        <f>CONCATENATE("[",$R295,",",$V295,",",$Z295,"]")</f>
        <v>[38.7,41.8,47.7]</v>
      </c>
      <c r="AG295" t="str">
        <f>CONCATENATE("[",$S295,",",$W295,",",$AA295,"]")</f>
        <v>[21.6,18.2,13.7]</v>
      </c>
      <c r="AH295" t="str">
        <f>CONCATENATE("[",$T295,",",$X295,",",$AB295,"]")</f>
        <v>[12.6,13,13.8]</v>
      </c>
      <c r="AI295" t="str">
        <f>CONCATENATE("[",$U295,",",$Y295,",",$AC295,"]")</f>
        <v>[27.2,27,24.8]</v>
      </c>
      <c r="AJ295" t="s">
        <v>3</v>
      </c>
      <c r="AK295" t="str">
        <f t="shared" si="4"/>
        <v>CBSA39660: {name: 'RAPID CITY, SD', data:[[38.7,41.8,47.7],[21.6,18.2,13.7],[12.6,13,13.8],[27.2,27,24.8]]},</v>
      </c>
    </row>
    <row r="296" spans="1:37">
      <c r="A296" t="s">
        <v>694</v>
      </c>
      <c r="B296" t="s">
        <v>302</v>
      </c>
      <c r="C296">
        <v>1084</v>
      </c>
      <c r="D296">
        <v>1151</v>
      </c>
      <c r="E296">
        <v>164</v>
      </c>
      <c r="F296">
        <v>122</v>
      </c>
      <c r="G296" s="2">
        <v>1375</v>
      </c>
      <c r="H296" s="2">
        <v>1069</v>
      </c>
      <c r="I296" s="2">
        <v>211</v>
      </c>
      <c r="J296" s="2">
        <v>126</v>
      </c>
      <c r="K296" s="2">
        <v>1693</v>
      </c>
      <c r="L296" s="2">
        <v>869</v>
      </c>
      <c r="M296" s="2">
        <v>231</v>
      </c>
      <c r="N296" s="2">
        <v>151</v>
      </c>
      <c r="O296" s="3">
        <f>SUM(C296+D296+E296+F296)</f>
        <v>2521</v>
      </c>
      <c r="P296" s="3">
        <f>SUM($G296+$H296+$I296+$J296)</f>
        <v>2781</v>
      </c>
      <c r="Q296" s="3">
        <f>SUM(K296+L296+M296+N296)</f>
        <v>2944</v>
      </c>
      <c r="R296" s="5">
        <v>43</v>
      </c>
      <c r="S296" s="5">
        <v>45.7</v>
      </c>
      <c r="T296" s="5">
        <v>6.5</v>
      </c>
      <c r="U296" s="5">
        <v>4.8</v>
      </c>
      <c r="V296" s="5">
        <v>49.4</v>
      </c>
      <c r="W296" s="5">
        <v>38.4</v>
      </c>
      <c r="X296" s="5">
        <v>7.6</v>
      </c>
      <c r="Y296" s="5">
        <v>4.5</v>
      </c>
      <c r="Z296" s="5">
        <v>57.5</v>
      </c>
      <c r="AA296" s="5">
        <v>29.5</v>
      </c>
      <c r="AB296" s="5">
        <v>7.8</v>
      </c>
      <c r="AC296" s="5">
        <v>5.0999999999999996</v>
      </c>
      <c r="AD296" t="str">
        <f>SUBSTITUTE($B296,"'","&amp;apos;")</f>
        <v>READING, PA</v>
      </c>
      <c r="AE296" t="str">
        <f>CONCATENATE("",$A296,": {name: '",$AD296,"', data:[")</f>
        <v>CBSA39740: {name: 'READING, PA', data:[</v>
      </c>
      <c r="AF296" t="str">
        <f>CONCATENATE("[",$R296,",",$V296,",",$Z296,"]")</f>
        <v>[43,49.4,57.5]</v>
      </c>
      <c r="AG296" t="str">
        <f>CONCATENATE("[",$S296,",",$W296,",",$AA296,"]")</f>
        <v>[45.7,38.4,29.5]</v>
      </c>
      <c r="AH296" t="str">
        <f>CONCATENATE("[",$T296,",",$X296,",",$AB296,"]")</f>
        <v>[6.5,7.6,7.8]</v>
      </c>
      <c r="AI296" t="str">
        <f>CONCATENATE("[",$U296,",",$Y296,",",$AC296,"]")</f>
        <v>[4.8,4.5,5.1]</v>
      </c>
      <c r="AJ296" t="s">
        <v>3</v>
      </c>
      <c r="AK296" t="str">
        <f t="shared" si="4"/>
        <v>CBSA39740: {name: 'READING, PA', data:[[43,49.4,57.5],[45.7,38.4,29.5],[6.5,7.6,7.8],[4.8,4.5,5.1]]},</v>
      </c>
    </row>
    <row r="297" spans="1:37">
      <c r="A297" t="s">
        <v>695</v>
      </c>
      <c r="B297" t="s">
        <v>303</v>
      </c>
      <c r="C297">
        <v>373</v>
      </c>
      <c r="D297">
        <v>368</v>
      </c>
      <c r="E297">
        <v>107</v>
      </c>
      <c r="F297">
        <v>119</v>
      </c>
      <c r="G297" s="2">
        <v>488</v>
      </c>
      <c r="H297" s="2">
        <v>385</v>
      </c>
      <c r="I297" s="2">
        <v>159</v>
      </c>
      <c r="J297" s="2">
        <v>145</v>
      </c>
      <c r="K297" s="2">
        <v>744</v>
      </c>
      <c r="L297" s="2">
        <v>416</v>
      </c>
      <c r="M297" s="2">
        <v>160</v>
      </c>
      <c r="N297" s="2">
        <v>190</v>
      </c>
      <c r="O297" s="3">
        <f>SUM(C297+D297+E297+F297)</f>
        <v>967</v>
      </c>
      <c r="P297" s="3">
        <f>SUM($G297+$H297+$I297+$J297)</f>
        <v>1177</v>
      </c>
      <c r="Q297" s="3">
        <f>SUM(K297+L297+M297+N297)</f>
        <v>1510</v>
      </c>
      <c r="R297" s="5">
        <v>38.6</v>
      </c>
      <c r="S297" s="5">
        <v>38.1</v>
      </c>
      <c r="T297" s="5">
        <v>11.1</v>
      </c>
      <c r="U297" s="5">
        <v>12.3</v>
      </c>
      <c r="V297" s="5">
        <v>41.5</v>
      </c>
      <c r="W297" s="5">
        <v>32.700000000000003</v>
      </c>
      <c r="X297" s="5">
        <v>13.5</v>
      </c>
      <c r="Y297" s="5">
        <v>12.3</v>
      </c>
      <c r="Z297" s="5">
        <v>49.3</v>
      </c>
      <c r="AA297" s="5">
        <v>27.5</v>
      </c>
      <c r="AB297" s="5">
        <v>10.6</v>
      </c>
      <c r="AC297" s="5">
        <v>12.6</v>
      </c>
      <c r="AD297" t="str">
        <f>SUBSTITUTE($B297,"'","&amp;apos;")</f>
        <v>REDDING, CA</v>
      </c>
      <c r="AE297" t="str">
        <f>CONCATENATE("",$A297,": {name: '",$AD297,"', data:[")</f>
        <v>CBSA39820: {name: 'REDDING, CA', data:[</v>
      </c>
      <c r="AF297" t="str">
        <f>CONCATENATE("[",$R297,",",$V297,",",$Z297,"]")</f>
        <v>[38.6,41.5,49.3]</v>
      </c>
      <c r="AG297" t="str">
        <f>CONCATENATE("[",$S297,",",$W297,",",$AA297,"]")</f>
        <v>[38.1,32.7,27.5]</v>
      </c>
      <c r="AH297" t="str">
        <f>CONCATENATE("[",$T297,",",$X297,",",$AB297,"]")</f>
        <v>[11.1,13.5,10.6]</v>
      </c>
      <c r="AI297" t="str">
        <f>CONCATENATE("[",$U297,",",$Y297,",",$AC297,"]")</f>
        <v>[12.3,12.3,12.6]</v>
      </c>
      <c r="AJ297" t="s">
        <v>3</v>
      </c>
      <c r="AK297" t="str">
        <f t="shared" si="4"/>
        <v>CBSA39820: {name: 'REDDING, CA', data:[[38.6,41.5,49.3],[38.1,32.7,27.5],[11.1,13.5,10.6],[12.3,12.3,12.6]]},</v>
      </c>
    </row>
    <row r="298" spans="1:37">
      <c r="A298" t="s">
        <v>696</v>
      </c>
      <c r="B298" t="s">
        <v>304</v>
      </c>
      <c r="C298">
        <v>1483</v>
      </c>
      <c r="D298">
        <v>2053</v>
      </c>
      <c r="E298">
        <v>57</v>
      </c>
      <c r="F298">
        <v>367</v>
      </c>
      <c r="G298" s="2">
        <v>1751</v>
      </c>
      <c r="H298" s="2">
        <v>1744</v>
      </c>
      <c r="I298" s="2">
        <v>90</v>
      </c>
      <c r="J298" s="2">
        <v>430</v>
      </c>
      <c r="K298" s="2">
        <v>2430</v>
      </c>
      <c r="L298" s="2">
        <v>1321</v>
      </c>
      <c r="M298" s="2">
        <v>64</v>
      </c>
      <c r="N298" s="2">
        <v>477</v>
      </c>
      <c r="O298" s="3">
        <f>SUM(C298+D298+E298+F298)</f>
        <v>3960</v>
      </c>
      <c r="P298" s="3">
        <f>SUM($G298+$H298+$I298+$J298)</f>
        <v>4015</v>
      </c>
      <c r="Q298" s="3">
        <f>SUM(K298+L298+M298+N298)</f>
        <v>4292</v>
      </c>
      <c r="R298" s="5">
        <v>37.4</v>
      </c>
      <c r="S298" s="5">
        <v>51.8</v>
      </c>
      <c r="T298" s="5">
        <v>1.4</v>
      </c>
      <c r="U298" s="5">
        <v>9.3000000000000007</v>
      </c>
      <c r="V298" s="5">
        <v>43.6</v>
      </c>
      <c r="W298" s="5">
        <v>43.4</v>
      </c>
      <c r="X298" s="5">
        <v>2.2000000000000002</v>
      </c>
      <c r="Y298" s="5">
        <v>10.7</v>
      </c>
      <c r="Z298" s="5">
        <v>56.6</v>
      </c>
      <c r="AA298" s="5">
        <v>30.8</v>
      </c>
      <c r="AB298" s="5">
        <v>1.5</v>
      </c>
      <c r="AC298" s="5">
        <v>11.1</v>
      </c>
      <c r="AD298" t="str">
        <f>SUBSTITUTE($B298,"'","&amp;apos;")</f>
        <v>RENO-SPARKS, NV</v>
      </c>
      <c r="AE298" t="str">
        <f>CONCATENATE("",$A298,": {name: '",$AD298,"', data:[")</f>
        <v>CBSA39900: {name: 'RENO-SPARKS, NV', data:[</v>
      </c>
      <c r="AF298" t="str">
        <f>CONCATENATE("[",$R298,",",$V298,",",$Z298,"]")</f>
        <v>[37.4,43.6,56.6]</v>
      </c>
      <c r="AG298" t="str">
        <f>CONCATENATE("[",$S298,",",$W298,",",$AA298,"]")</f>
        <v>[51.8,43.4,30.8]</v>
      </c>
      <c r="AH298" t="str">
        <f>CONCATENATE("[",$T298,",",$X298,",",$AB298,"]")</f>
        <v>[1.4,2.2,1.5]</v>
      </c>
      <c r="AI298" t="str">
        <f>CONCATENATE("[",$U298,",",$Y298,",",$AC298,"]")</f>
        <v>[9.3,10.7,11.1]</v>
      </c>
      <c r="AJ298" t="s">
        <v>3</v>
      </c>
      <c r="AK298" t="str">
        <f t="shared" si="4"/>
        <v>CBSA39900: {name: 'RENO-SPARKS, NV', data:[[37.4,43.6,56.6],[51.8,43.4,30.8],[1.4,2.2,1.5],[9.3,10.7,11.1]]},</v>
      </c>
    </row>
    <row r="299" spans="1:37">
      <c r="A299" t="s">
        <v>697</v>
      </c>
      <c r="B299" t="s">
        <v>305</v>
      </c>
      <c r="C299">
        <v>4260</v>
      </c>
      <c r="D299">
        <v>4337</v>
      </c>
      <c r="E299">
        <v>398</v>
      </c>
      <c r="F299">
        <v>1144</v>
      </c>
      <c r="G299" s="2">
        <v>5527</v>
      </c>
      <c r="H299" s="2">
        <v>4322</v>
      </c>
      <c r="I299" s="2">
        <v>423</v>
      </c>
      <c r="J299" s="2">
        <v>1206</v>
      </c>
      <c r="K299" s="2">
        <v>7404</v>
      </c>
      <c r="L299" s="2">
        <v>3806</v>
      </c>
      <c r="M299" s="2">
        <v>489</v>
      </c>
      <c r="N299" s="2">
        <v>1453</v>
      </c>
      <c r="O299" s="3">
        <f>SUM(C299+D299+E299+F299)</f>
        <v>10139</v>
      </c>
      <c r="P299" s="3">
        <f>SUM($G299+$H299+$I299+$J299)</f>
        <v>11478</v>
      </c>
      <c r="Q299" s="3">
        <f>SUM(K299+L299+M299+N299)</f>
        <v>13152</v>
      </c>
      <c r="R299" s="5">
        <v>42</v>
      </c>
      <c r="S299" s="5">
        <v>42.8</v>
      </c>
      <c r="T299" s="5">
        <v>3.9</v>
      </c>
      <c r="U299" s="5">
        <v>11.3</v>
      </c>
      <c r="V299" s="5">
        <v>48.2</v>
      </c>
      <c r="W299" s="5">
        <v>37.700000000000003</v>
      </c>
      <c r="X299" s="5">
        <v>3.7</v>
      </c>
      <c r="Y299" s="5">
        <v>10.5</v>
      </c>
      <c r="Z299" s="5">
        <v>56.3</v>
      </c>
      <c r="AA299" s="5">
        <v>28.9</v>
      </c>
      <c r="AB299" s="5">
        <v>3.7</v>
      </c>
      <c r="AC299" s="5">
        <v>11</v>
      </c>
      <c r="AD299" t="str">
        <f>SUBSTITUTE($B299,"'","&amp;apos;")</f>
        <v>RICHMOND, VA</v>
      </c>
      <c r="AE299" t="str">
        <f>CONCATENATE("",$A299,": {name: '",$AD299,"', data:[")</f>
        <v>CBSA40060: {name: 'RICHMOND, VA', data:[</v>
      </c>
      <c r="AF299" t="str">
        <f>CONCATENATE("[",$R299,",",$V299,",",$Z299,"]")</f>
        <v>[42,48.2,56.3]</v>
      </c>
      <c r="AG299" t="str">
        <f>CONCATENATE("[",$S299,",",$W299,",",$AA299,"]")</f>
        <v>[42.8,37.7,28.9]</v>
      </c>
      <c r="AH299" t="str">
        <f>CONCATENATE("[",$T299,",",$X299,",",$AB299,"]")</f>
        <v>[3.9,3.7,3.7]</v>
      </c>
      <c r="AI299" t="str">
        <f>CONCATENATE("[",$U299,",",$Y299,",",$AC299,"]")</f>
        <v>[11.3,10.5,11]</v>
      </c>
      <c r="AJ299" t="s">
        <v>3</v>
      </c>
      <c r="AK299" t="str">
        <f t="shared" si="4"/>
        <v>CBSA40060: {name: 'RICHMOND, VA', data:[[42,48.2,56.3],[42.8,37.7,28.9],[3.9,3.7,3.7],[11.3,10.5,11]]},</v>
      </c>
    </row>
    <row r="300" spans="1:37">
      <c r="A300" t="s">
        <v>698</v>
      </c>
      <c r="B300" t="s">
        <v>306</v>
      </c>
      <c r="C300">
        <v>9784</v>
      </c>
      <c r="D300">
        <v>20074</v>
      </c>
      <c r="E300">
        <v>629</v>
      </c>
      <c r="F300">
        <v>3695</v>
      </c>
      <c r="G300" s="2">
        <v>10370</v>
      </c>
      <c r="H300" s="2">
        <v>18107</v>
      </c>
      <c r="I300" s="2">
        <v>746</v>
      </c>
      <c r="J300" s="2">
        <v>3694</v>
      </c>
      <c r="K300" s="2">
        <v>14735</v>
      </c>
      <c r="L300" s="2">
        <v>14948</v>
      </c>
      <c r="M300" s="2">
        <v>659</v>
      </c>
      <c r="N300" s="2">
        <v>3878</v>
      </c>
      <c r="O300" s="3">
        <f>SUM(C300+D300+E300+F300)</f>
        <v>34182</v>
      </c>
      <c r="P300" s="3">
        <f>SUM($G300+$H300+$I300+$J300)</f>
        <v>32917</v>
      </c>
      <c r="Q300" s="3">
        <f>SUM(K300+L300+M300+N300)</f>
        <v>34220</v>
      </c>
      <c r="R300" s="5">
        <v>28.6</v>
      </c>
      <c r="S300" s="5">
        <v>58.7</v>
      </c>
      <c r="T300" s="5">
        <v>1.8</v>
      </c>
      <c r="U300" s="5">
        <v>10.8</v>
      </c>
      <c r="V300" s="5">
        <v>31.5</v>
      </c>
      <c r="W300" s="5">
        <v>55</v>
      </c>
      <c r="X300" s="5">
        <v>2.2999999999999998</v>
      </c>
      <c r="Y300" s="5">
        <v>11.2</v>
      </c>
      <c r="Z300" s="5">
        <v>43.1</v>
      </c>
      <c r="AA300" s="5">
        <v>43.7</v>
      </c>
      <c r="AB300" s="5">
        <v>1.9</v>
      </c>
      <c r="AC300" s="5">
        <v>11.3</v>
      </c>
      <c r="AD300" t="str">
        <f>SUBSTITUTE($B300,"'","&amp;apos;")</f>
        <v>RIVERSIDE-SAN BERNARDINO-ONTARIO, CA</v>
      </c>
      <c r="AE300" t="str">
        <f>CONCATENATE("",$A300,": {name: '",$AD300,"', data:[")</f>
        <v>CBSA40140: {name: 'RIVERSIDE-SAN BERNARDINO-ONTARIO, CA', data:[</v>
      </c>
      <c r="AF300" t="str">
        <f>CONCATENATE("[",$R300,",",$V300,",",$Z300,"]")</f>
        <v>[28.6,31.5,43.1]</v>
      </c>
      <c r="AG300" t="str">
        <f>CONCATENATE("[",$S300,",",$W300,",",$AA300,"]")</f>
        <v>[58.7,55,43.7]</v>
      </c>
      <c r="AH300" t="str">
        <f>CONCATENATE("[",$T300,",",$X300,",",$AB300,"]")</f>
        <v>[1.8,2.3,1.9]</v>
      </c>
      <c r="AI300" t="str">
        <f>CONCATENATE("[",$U300,",",$Y300,",",$AC300,"]")</f>
        <v>[10.8,11.2,11.3]</v>
      </c>
      <c r="AJ300" t="s">
        <v>3</v>
      </c>
      <c r="AK300" t="str">
        <f t="shared" si="4"/>
        <v>CBSA40140: {name: 'RIVERSIDE-SAN BERNARDINO-ONTARIO, CA', data:[[28.6,31.5,43.1],[58.7,55,43.7],[1.8,2.3,1.9],[10.8,11.2,11.3]]},</v>
      </c>
    </row>
    <row r="301" spans="1:37">
      <c r="A301" t="s">
        <v>699</v>
      </c>
      <c r="B301" t="s">
        <v>307</v>
      </c>
      <c r="C301">
        <v>1033</v>
      </c>
      <c r="D301">
        <v>661</v>
      </c>
      <c r="E301">
        <v>215</v>
      </c>
      <c r="F301">
        <v>182</v>
      </c>
      <c r="G301" s="2">
        <v>1095</v>
      </c>
      <c r="H301" s="2">
        <v>677</v>
      </c>
      <c r="I301" s="2">
        <v>233</v>
      </c>
      <c r="J301" s="2">
        <v>186</v>
      </c>
      <c r="K301" s="2">
        <v>1541</v>
      </c>
      <c r="L301" s="2">
        <v>607</v>
      </c>
      <c r="M301" s="2">
        <v>281</v>
      </c>
      <c r="N301" s="2">
        <v>258</v>
      </c>
      <c r="O301" s="3">
        <f>SUM(C301+D301+E301+F301)</f>
        <v>2091</v>
      </c>
      <c r="P301" s="3">
        <f>SUM($G301+$H301+$I301+$J301)</f>
        <v>2191</v>
      </c>
      <c r="Q301" s="3">
        <f>SUM(K301+L301+M301+N301)</f>
        <v>2687</v>
      </c>
      <c r="R301" s="5">
        <v>49.4</v>
      </c>
      <c r="S301" s="5">
        <v>31.6</v>
      </c>
      <c r="T301" s="5">
        <v>10.3</v>
      </c>
      <c r="U301" s="5">
        <v>8.6999999999999993</v>
      </c>
      <c r="V301" s="5">
        <v>50</v>
      </c>
      <c r="W301" s="5">
        <v>30.9</v>
      </c>
      <c r="X301" s="5">
        <v>10.6</v>
      </c>
      <c r="Y301" s="5">
        <v>8.5</v>
      </c>
      <c r="Z301" s="5">
        <v>57.4</v>
      </c>
      <c r="AA301" s="5">
        <v>22.6</v>
      </c>
      <c r="AB301" s="5">
        <v>10.5</v>
      </c>
      <c r="AC301" s="5">
        <v>9.6</v>
      </c>
      <c r="AD301" t="str">
        <f>SUBSTITUTE($B301,"'","&amp;apos;")</f>
        <v>ROANOKE, VA</v>
      </c>
      <c r="AE301" t="str">
        <f>CONCATENATE("",$A301,": {name: '",$AD301,"', data:[")</f>
        <v>CBSA40220: {name: 'ROANOKE, VA', data:[</v>
      </c>
      <c r="AF301" t="str">
        <f>CONCATENATE("[",$R301,",",$V301,",",$Z301,"]")</f>
        <v>[49.4,50,57.4]</v>
      </c>
      <c r="AG301" t="str">
        <f>CONCATENATE("[",$S301,",",$W301,",",$AA301,"]")</f>
        <v>[31.6,30.9,22.6]</v>
      </c>
      <c r="AH301" t="str">
        <f>CONCATENATE("[",$T301,",",$X301,",",$AB301,"]")</f>
        <v>[10.3,10.6,10.5]</v>
      </c>
      <c r="AI301" t="str">
        <f>CONCATENATE("[",$U301,",",$Y301,",",$AC301,"]")</f>
        <v>[8.7,8.5,9.6]</v>
      </c>
      <c r="AJ301" t="s">
        <v>3</v>
      </c>
      <c r="AK301" t="str">
        <f t="shared" si="4"/>
        <v>CBSA40220: {name: 'ROANOKE, VA', data:[[49.4,50,57.4],[31.6,30.9,22.6],[10.3,10.6,10.5],[8.7,8.5,9.6]]},</v>
      </c>
    </row>
    <row r="302" spans="1:37">
      <c r="A302" t="s">
        <v>700</v>
      </c>
      <c r="B302" t="s">
        <v>308</v>
      </c>
      <c r="C302">
        <v>1157</v>
      </c>
      <c r="D302">
        <v>522</v>
      </c>
      <c r="E302">
        <v>147</v>
      </c>
      <c r="F302">
        <v>79</v>
      </c>
      <c r="G302" s="2">
        <v>1633</v>
      </c>
      <c r="H302" s="2">
        <v>483</v>
      </c>
      <c r="I302" s="2">
        <v>161</v>
      </c>
      <c r="J302" s="2">
        <v>106</v>
      </c>
      <c r="K302" s="2">
        <v>1894</v>
      </c>
      <c r="L302" s="2">
        <v>400</v>
      </c>
      <c r="M302" s="2">
        <v>206</v>
      </c>
      <c r="N302" s="2">
        <v>120</v>
      </c>
      <c r="O302" s="3">
        <f>SUM(C302+D302+E302+F302)</f>
        <v>1905</v>
      </c>
      <c r="P302" s="3">
        <f>SUM($G302+$H302+$I302+$J302)</f>
        <v>2383</v>
      </c>
      <c r="Q302" s="3">
        <f>SUM(K302+L302+M302+N302)</f>
        <v>2620</v>
      </c>
      <c r="R302" s="5">
        <v>60.7</v>
      </c>
      <c r="S302" s="5">
        <v>27.4</v>
      </c>
      <c r="T302" s="5">
        <v>7.7</v>
      </c>
      <c r="U302" s="5">
        <v>4.0999999999999996</v>
      </c>
      <c r="V302" s="5">
        <v>68.5</v>
      </c>
      <c r="W302" s="5">
        <v>20.3</v>
      </c>
      <c r="X302" s="5">
        <v>6.8</v>
      </c>
      <c r="Y302" s="5">
        <v>4.4000000000000004</v>
      </c>
      <c r="Z302" s="5">
        <v>72.3</v>
      </c>
      <c r="AA302" s="5">
        <v>15.3</v>
      </c>
      <c r="AB302" s="5">
        <v>7.9</v>
      </c>
      <c r="AC302" s="5">
        <v>4.5999999999999996</v>
      </c>
      <c r="AD302" t="str">
        <f>SUBSTITUTE($B302,"'","&amp;apos;")</f>
        <v>ROCHESTER, MN</v>
      </c>
      <c r="AE302" t="str">
        <f>CONCATENATE("",$A302,": {name: '",$AD302,"', data:[")</f>
        <v>CBSA40340: {name: 'ROCHESTER, MN', data:[</v>
      </c>
      <c r="AF302" t="str">
        <f>CONCATENATE("[",$R302,",",$V302,",",$Z302,"]")</f>
        <v>[60.7,68.5,72.3]</v>
      </c>
      <c r="AG302" t="str">
        <f>CONCATENATE("[",$S302,",",$W302,",",$AA302,"]")</f>
        <v>[27.4,20.3,15.3]</v>
      </c>
      <c r="AH302" t="str">
        <f>CONCATENATE("[",$T302,",",$X302,",",$AB302,"]")</f>
        <v>[7.7,6.8,7.9]</v>
      </c>
      <c r="AI302" t="str">
        <f>CONCATENATE("[",$U302,",",$Y302,",",$AC302,"]")</f>
        <v>[4.1,4.4,4.6]</v>
      </c>
      <c r="AJ302" t="s">
        <v>3</v>
      </c>
      <c r="AK302" t="str">
        <f t="shared" si="4"/>
        <v>CBSA40340: {name: 'ROCHESTER, MN', data:[[60.7,68.5,72.3],[27.4,20.3,15.3],[7.7,6.8,7.9],[4.1,4.4,4.6]]},</v>
      </c>
    </row>
    <row r="303" spans="1:37">
      <c r="A303" t="s">
        <v>701</v>
      </c>
      <c r="B303" t="s">
        <v>309</v>
      </c>
      <c r="C303">
        <v>3992</v>
      </c>
      <c r="D303">
        <v>3096</v>
      </c>
      <c r="E303">
        <v>380</v>
      </c>
      <c r="F303">
        <v>302</v>
      </c>
      <c r="G303" s="2">
        <v>4720</v>
      </c>
      <c r="H303" s="2">
        <v>2948</v>
      </c>
      <c r="I303" s="2">
        <v>424</v>
      </c>
      <c r="J303" s="2">
        <v>365</v>
      </c>
      <c r="K303" s="2">
        <v>5861</v>
      </c>
      <c r="L303" s="2">
        <v>2533</v>
      </c>
      <c r="M303" s="2">
        <v>470</v>
      </c>
      <c r="N303" s="2">
        <v>409</v>
      </c>
      <c r="O303" s="3">
        <f>SUM(C303+D303+E303+F303)</f>
        <v>7770</v>
      </c>
      <c r="P303" s="3">
        <f>SUM($G303+$H303+$I303+$J303)</f>
        <v>8457</v>
      </c>
      <c r="Q303" s="3">
        <f>SUM(K303+L303+M303+N303)</f>
        <v>9273</v>
      </c>
      <c r="R303" s="5">
        <v>51.4</v>
      </c>
      <c r="S303" s="5">
        <v>39.799999999999997</v>
      </c>
      <c r="T303" s="5">
        <v>4.9000000000000004</v>
      </c>
      <c r="U303" s="5">
        <v>3.9</v>
      </c>
      <c r="V303" s="5">
        <v>55.8</v>
      </c>
      <c r="W303" s="5">
        <v>34.9</v>
      </c>
      <c r="X303" s="5">
        <v>5</v>
      </c>
      <c r="Y303" s="5">
        <v>4.3</v>
      </c>
      <c r="Z303" s="5">
        <v>63.2</v>
      </c>
      <c r="AA303" s="5">
        <v>27.3</v>
      </c>
      <c r="AB303" s="5">
        <v>5.0999999999999996</v>
      </c>
      <c r="AC303" s="5">
        <v>4.4000000000000004</v>
      </c>
      <c r="AD303" t="str">
        <f>SUBSTITUTE($B303,"'","&amp;apos;")</f>
        <v>ROCHESTER, NY</v>
      </c>
      <c r="AE303" t="str">
        <f>CONCATENATE("",$A303,": {name: '",$AD303,"', data:[")</f>
        <v>CBSA40380: {name: 'ROCHESTER, NY', data:[</v>
      </c>
      <c r="AF303" t="str">
        <f>CONCATENATE("[",$R303,",",$V303,",",$Z303,"]")</f>
        <v>[51.4,55.8,63.2]</v>
      </c>
      <c r="AG303" t="str">
        <f>CONCATENATE("[",$S303,",",$W303,",",$AA303,"]")</f>
        <v>[39.8,34.9,27.3]</v>
      </c>
      <c r="AH303" t="str">
        <f>CONCATENATE("[",$T303,",",$X303,",",$AB303,"]")</f>
        <v>[4.9,5,5.1]</v>
      </c>
      <c r="AI303" t="str">
        <f>CONCATENATE("[",$U303,",",$Y303,",",$AC303,"]")</f>
        <v>[3.9,4.3,4.4]</v>
      </c>
      <c r="AJ303" t="s">
        <v>3</v>
      </c>
      <c r="AK303" t="str">
        <f t="shared" si="4"/>
        <v>CBSA40380: {name: 'ROCHESTER, NY', data:[[51.4,55.8,63.2],[39.8,34.9,27.3],[4.9,5,5.1],[3.9,4.3,4.4]]},</v>
      </c>
    </row>
    <row r="304" spans="1:37">
      <c r="A304" t="s">
        <v>702</v>
      </c>
      <c r="B304" t="s">
        <v>310</v>
      </c>
      <c r="C304">
        <v>968</v>
      </c>
      <c r="D304">
        <v>674</v>
      </c>
      <c r="E304">
        <v>17</v>
      </c>
      <c r="F304">
        <v>69</v>
      </c>
      <c r="G304" s="2">
        <v>1273</v>
      </c>
      <c r="H304" s="2">
        <v>704</v>
      </c>
      <c r="I304" s="2">
        <v>12</v>
      </c>
      <c r="J304" s="2">
        <v>107</v>
      </c>
      <c r="K304" s="2">
        <v>1708</v>
      </c>
      <c r="L304" s="2">
        <v>707</v>
      </c>
      <c r="M304" s="2">
        <v>6</v>
      </c>
      <c r="N304" s="2">
        <v>128</v>
      </c>
      <c r="O304" s="3">
        <f>SUM(C304+D304+E304+F304)</f>
        <v>1728</v>
      </c>
      <c r="P304" s="3">
        <f>SUM($G304+$H304+$I304+$J304)</f>
        <v>2096</v>
      </c>
      <c r="Q304" s="3">
        <f>SUM(K304+L304+M304+N304)</f>
        <v>2549</v>
      </c>
      <c r="R304" s="5">
        <v>56</v>
      </c>
      <c r="S304" s="5">
        <v>39</v>
      </c>
      <c r="T304" s="5">
        <v>1</v>
      </c>
      <c r="U304" s="5">
        <v>4</v>
      </c>
      <c r="V304" s="5">
        <v>60.7</v>
      </c>
      <c r="W304" s="5">
        <v>33.6</v>
      </c>
      <c r="X304" s="5">
        <v>0.6</v>
      </c>
      <c r="Y304" s="5">
        <v>5.0999999999999996</v>
      </c>
      <c r="Z304" s="5">
        <v>67</v>
      </c>
      <c r="AA304" s="5">
        <v>27.7</v>
      </c>
      <c r="AB304" s="5">
        <v>0.2</v>
      </c>
      <c r="AC304" s="5">
        <v>5</v>
      </c>
      <c r="AD304" t="str">
        <f>SUBSTITUTE($B304,"'","&amp;apos;")</f>
        <v>ROCKFORD, IL</v>
      </c>
      <c r="AE304" t="str">
        <f>CONCATENATE("",$A304,": {name: '",$AD304,"', data:[")</f>
        <v>CBSA40420: {name: 'ROCKFORD, IL', data:[</v>
      </c>
      <c r="AF304" t="str">
        <f>CONCATENATE("[",$R304,",",$V304,",",$Z304,"]")</f>
        <v>[56,60.7,67]</v>
      </c>
      <c r="AG304" t="str">
        <f>CONCATENATE("[",$S304,",",$W304,",",$AA304,"]")</f>
        <v>[39,33.6,27.7]</v>
      </c>
      <c r="AH304" t="str">
        <f>CONCATENATE("[",$T304,",",$X304,",",$AB304,"]")</f>
        <v>[1,0.6,0.2]</v>
      </c>
      <c r="AI304" t="str">
        <f>CONCATENATE("[",$U304,",",$Y304,",",$AC304,"]")</f>
        <v>[4,5.1,5]</v>
      </c>
      <c r="AJ304" t="s">
        <v>3</v>
      </c>
      <c r="AK304" t="str">
        <f t="shared" si="4"/>
        <v>CBSA40420: {name: 'ROCKFORD, IL', data:[[56,60.7,67],[39,33.6,27.7],[1,0.6,0.2],[4,5.1,5]]},</v>
      </c>
    </row>
    <row r="305" spans="1:37">
      <c r="A305" t="s">
        <v>703</v>
      </c>
      <c r="B305" t="s">
        <v>311</v>
      </c>
      <c r="C305">
        <v>1834</v>
      </c>
      <c r="D305">
        <v>1062</v>
      </c>
      <c r="E305">
        <v>227</v>
      </c>
      <c r="F305">
        <v>260</v>
      </c>
      <c r="G305" s="2">
        <v>2419</v>
      </c>
      <c r="H305" s="2">
        <v>1060</v>
      </c>
      <c r="I305" s="2">
        <v>240</v>
      </c>
      <c r="J305" s="2">
        <v>298</v>
      </c>
      <c r="K305" s="2">
        <v>3186</v>
      </c>
      <c r="L305" s="2">
        <v>939</v>
      </c>
      <c r="M305" s="2">
        <v>276</v>
      </c>
      <c r="N305" s="2">
        <v>320</v>
      </c>
      <c r="O305" s="3">
        <f>SUM(C305+D305+E305+F305)</f>
        <v>3383</v>
      </c>
      <c r="P305" s="3">
        <f>SUM($G305+$H305+$I305+$J305)</f>
        <v>4017</v>
      </c>
      <c r="Q305" s="3">
        <f>SUM(K305+L305+M305+N305)</f>
        <v>4721</v>
      </c>
      <c r="R305" s="5">
        <v>54.2</v>
      </c>
      <c r="S305" s="5">
        <v>31.4</v>
      </c>
      <c r="T305" s="5">
        <v>6.7</v>
      </c>
      <c r="U305" s="5">
        <v>7.7</v>
      </c>
      <c r="V305" s="5">
        <v>60.2</v>
      </c>
      <c r="W305" s="5">
        <v>26.4</v>
      </c>
      <c r="X305" s="5">
        <v>6</v>
      </c>
      <c r="Y305" s="5">
        <v>7.4</v>
      </c>
      <c r="Z305" s="5">
        <v>67.5</v>
      </c>
      <c r="AA305" s="5">
        <v>19.899999999999999</v>
      </c>
      <c r="AB305" s="5">
        <v>5.8</v>
      </c>
      <c r="AC305" s="5">
        <v>6.8</v>
      </c>
      <c r="AD305" t="str">
        <f>SUBSTITUTE($B305,"'","&amp;apos;")</f>
        <v>ROCKINGHAM COUNTY-STRAFFORD COUNTY, NH</v>
      </c>
      <c r="AE305" t="str">
        <f>CONCATENATE("",$A305,": {name: '",$AD305,"', data:[")</f>
        <v>CBSA40484: {name: 'ROCKINGHAM COUNTY-STRAFFORD COUNTY, NH', data:[</v>
      </c>
      <c r="AF305" t="str">
        <f>CONCATENATE("[",$R305,",",$V305,",",$Z305,"]")</f>
        <v>[54.2,60.2,67.5]</v>
      </c>
      <c r="AG305" t="str">
        <f>CONCATENATE("[",$S305,",",$W305,",",$AA305,"]")</f>
        <v>[31.4,26.4,19.9]</v>
      </c>
      <c r="AH305" t="str">
        <f>CONCATENATE("[",$T305,",",$X305,",",$AB305,"]")</f>
        <v>[6.7,6,5.8]</v>
      </c>
      <c r="AI305" t="str">
        <f>CONCATENATE("[",$U305,",",$Y305,",",$AC305,"]")</f>
        <v>[7.7,7.4,6.8]</v>
      </c>
      <c r="AJ305" t="s">
        <v>3</v>
      </c>
      <c r="AK305" t="str">
        <f t="shared" si="4"/>
        <v>CBSA40484: {name: 'ROCKINGHAM COUNTY-STRAFFORD COUNTY, NH', data:[[54.2,60.2,67.5],[31.4,26.4,19.9],[6.7,6,5.8],[7.7,7.4,6.8]]},</v>
      </c>
    </row>
    <row r="306" spans="1:37">
      <c r="A306" t="s">
        <v>704</v>
      </c>
      <c r="B306" t="s">
        <v>312</v>
      </c>
      <c r="C306">
        <v>300</v>
      </c>
      <c r="D306">
        <v>158</v>
      </c>
      <c r="E306">
        <v>83</v>
      </c>
      <c r="F306">
        <v>48</v>
      </c>
      <c r="G306" s="2">
        <v>289</v>
      </c>
      <c r="H306" s="2">
        <v>157</v>
      </c>
      <c r="I306" s="2">
        <v>98</v>
      </c>
      <c r="J306" s="2">
        <v>51</v>
      </c>
      <c r="K306" s="2">
        <v>345</v>
      </c>
      <c r="L306" s="2">
        <v>163</v>
      </c>
      <c r="M306" s="2">
        <v>102</v>
      </c>
      <c r="N306" s="2">
        <v>57</v>
      </c>
      <c r="O306" s="3">
        <f>SUM(C306+D306+E306+F306)</f>
        <v>589</v>
      </c>
      <c r="P306" s="3">
        <f>SUM($G306+$H306+$I306+$J306)</f>
        <v>595</v>
      </c>
      <c r="Q306" s="3">
        <f>SUM(K306+L306+M306+N306)</f>
        <v>667</v>
      </c>
      <c r="R306" s="5">
        <v>50.9</v>
      </c>
      <c r="S306" s="5">
        <v>26.8</v>
      </c>
      <c r="T306" s="5">
        <v>14.1</v>
      </c>
      <c r="U306" s="5">
        <v>8.1</v>
      </c>
      <c r="V306" s="5">
        <v>48.6</v>
      </c>
      <c r="W306" s="5">
        <v>26.4</v>
      </c>
      <c r="X306" s="5">
        <v>16.5</v>
      </c>
      <c r="Y306" s="5">
        <v>8.6</v>
      </c>
      <c r="Z306" s="5">
        <v>51.7</v>
      </c>
      <c r="AA306" s="5">
        <v>24.4</v>
      </c>
      <c r="AB306" s="5">
        <v>15.3</v>
      </c>
      <c r="AC306" s="5">
        <v>8.5</v>
      </c>
      <c r="AD306" t="str">
        <f>SUBSTITUTE($B306,"'","&amp;apos;")</f>
        <v>ROCKY MOUNT, NC</v>
      </c>
      <c r="AE306" t="str">
        <f>CONCATENATE("",$A306,": {name: '",$AD306,"', data:[")</f>
        <v>CBSA40580: {name: 'ROCKY MOUNT, NC', data:[</v>
      </c>
      <c r="AF306" t="str">
        <f>CONCATENATE("[",$R306,",",$V306,",",$Z306,"]")</f>
        <v>[50.9,48.6,51.7]</v>
      </c>
      <c r="AG306" t="str">
        <f>CONCATENATE("[",$S306,",",$W306,",",$AA306,"]")</f>
        <v>[26.8,26.4,24.4]</v>
      </c>
      <c r="AH306" t="str">
        <f>CONCATENATE("[",$T306,",",$X306,",",$AB306,"]")</f>
        <v>[14.1,16.5,15.3]</v>
      </c>
      <c r="AI306" t="str">
        <f>CONCATENATE("[",$U306,",",$Y306,",",$AC306,"]")</f>
        <v>[8.1,8.6,8.5]</v>
      </c>
      <c r="AJ306" t="s">
        <v>3</v>
      </c>
      <c r="AK306" t="str">
        <f t="shared" si="4"/>
        <v>CBSA40580: {name: 'ROCKY MOUNT, NC', data:[[50.9,48.6,51.7],[26.8,26.4,24.4],[14.1,16.5,15.3],[8.1,8.6,8.5]]},</v>
      </c>
    </row>
    <row r="307" spans="1:37">
      <c r="A307" t="s">
        <v>705</v>
      </c>
      <c r="B307" t="s">
        <v>313</v>
      </c>
      <c r="C307">
        <v>165</v>
      </c>
      <c r="D307">
        <v>177</v>
      </c>
      <c r="E307">
        <v>10</v>
      </c>
      <c r="F307">
        <v>13</v>
      </c>
      <c r="G307" s="2">
        <v>231</v>
      </c>
      <c r="H307" s="2">
        <v>197</v>
      </c>
      <c r="I307" s="2">
        <v>18</v>
      </c>
      <c r="J307" s="2">
        <v>17</v>
      </c>
      <c r="K307" s="2">
        <v>297</v>
      </c>
      <c r="L307" s="2">
        <v>179</v>
      </c>
      <c r="M307" s="2">
        <v>21</v>
      </c>
      <c r="N307" s="2">
        <v>39</v>
      </c>
      <c r="O307" s="3">
        <f>SUM(C307+D307+E307+F307)</f>
        <v>365</v>
      </c>
      <c r="P307" s="3">
        <f>SUM($G307+$H307+$I307+$J307)</f>
        <v>463</v>
      </c>
      <c r="Q307" s="3">
        <f>SUM(K307+L307+M307+N307)</f>
        <v>536</v>
      </c>
      <c r="R307" s="5">
        <v>45.2</v>
      </c>
      <c r="S307" s="5">
        <v>48.5</v>
      </c>
      <c r="T307" s="5">
        <v>2.7</v>
      </c>
      <c r="U307" s="5">
        <v>3.6</v>
      </c>
      <c r="V307" s="5">
        <v>49.9</v>
      </c>
      <c r="W307" s="5">
        <v>42.5</v>
      </c>
      <c r="X307" s="5">
        <v>3.9</v>
      </c>
      <c r="Y307" s="5">
        <v>3.7</v>
      </c>
      <c r="Z307" s="5">
        <v>55.4</v>
      </c>
      <c r="AA307" s="5">
        <v>33.4</v>
      </c>
      <c r="AB307" s="5">
        <v>3.9</v>
      </c>
      <c r="AC307" s="5">
        <v>7.3</v>
      </c>
      <c r="AD307" t="str">
        <f>SUBSTITUTE($B307,"'","&amp;apos;")</f>
        <v>ROME, GA</v>
      </c>
      <c r="AE307" t="str">
        <f>CONCATENATE("",$A307,": {name: '",$AD307,"', data:[")</f>
        <v>CBSA40660: {name: 'ROME, GA', data:[</v>
      </c>
      <c r="AF307" t="str">
        <f>CONCATENATE("[",$R307,",",$V307,",",$Z307,"]")</f>
        <v>[45.2,49.9,55.4]</v>
      </c>
      <c r="AG307" t="str">
        <f>CONCATENATE("[",$S307,",",$W307,",",$AA307,"]")</f>
        <v>[48.5,42.5,33.4]</v>
      </c>
      <c r="AH307" t="str">
        <f>CONCATENATE("[",$T307,",",$X307,",",$AB307,"]")</f>
        <v>[2.7,3.9,3.9]</v>
      </c>
      <c r="AI307" t="str">
        <f>CONCATENATE("[",$U307,",",$Y307,",",$AC307,"]")</f>
        <v>[3.6,3.7,7.3]</v>
      </c>
      <c r="AJ307" t="s">
        <v>3</v>
      </c>
      <c r="AK307" t="str">
        <f t="shared" si="4"/>
        <v>CBSA40660: {name: 'ROME, GA', data:[[45.2,49.9,55.4],[48.5,42.5,33.4],[2.7,3.9,3.9],[3.6,3.7,7.3]]},</v>
      </c>
    </row>
    <row r="308" spans="1:37">
      <c r="A308" t="s">
        <v>706</v>
      </c>
      <c r="B308" t="s">
        <v>314</v>
      </c>
      <c r="C308">
        <v>7953</v>
      </c>
      <c r="D308">
        <v>9177</v>
      </c>
      <c r="E308">
        <v>364</v>
      </c>
      <c r="F308">
        <v>1439</v>
      </c>
      <c r="G308" s="2">
        <v>9516</v>
      </c>
      <c r="H308" s="2">
        <v>8250</v>
      </c>
      <c r="I308" s="2">
        <v>421</v>
      </c>
      <c r="J308" s="2">
        <v>1523</v>
      </c>
      <c r="K308" s="2">
        <v>12686</v>
      </c>
      <c r="L308" s="2">
        <v>6406</v>
      </c>
      <c r="M308" s="2">
        <v>279</v>
      </c>
      <c r="N308" s="2">
        <v>1669</v>
      </c>
      <c r="O308" s="3">
        <f>SUM(C308+D308+E308+F308)</f>
        <v>18933</v>
      </c>
      <c r="P308" s="3">
        <f>SUM($G308+$H308+$I308+$J308)</f>
        <v>19710</v>
      </c>
      <c r="Q308" s="3">
        <f>SUM(K308+L308+M308+N308)</f>
        <v>21040</v>
      </c>
      <c r="R308" s="5">
        <v>42</v>
      </c>
      <c r="S308" s="5">
        <v>48.5</v>
      </c>
      <c r="T308" s="5">
        <v>1.9</v>
      </c>
      <c r="U308" s="5">
        <v>7.6</v>
      </c>
      <c r="V308" s="5">
        <v>48.3</v>
      </c>
      <c r="W308" s="5">
        <v>41.9</v>
      </c>
      <c r="X308" s="5">
        <v>2.1</v>
      </c>
      <c r="Y308" s="5">
        <v>7.7</v>
      </c>
      <c r="Z308" s="5">
        <v>60.3</v>
      </c>
      <c r="AA308" s="5">
        <v>30.4</v>
      </c>
      <c r="AB308" s="5">
        <v>1.3</v>
      </c>
      <c r="AC308" s="5">
        <v>7.9</v>
      </c>
      <c r="AD308" t="str">
        <f>SUBSTITUTE($B308,"'","&amp;apos;")</f>
        <v>SACRAMENTO--ARDEN-ARCADE--ROSEVILLE, CA</v>
      </c>
      <c r="AE308" t="str">
        <f>CONCATENATE("",$A308,": {name: '",$AD308,"', data:[")</f>
        <v>CBSA40900: {name: 'SACRAMENTO--ARDEN-ARCADE--ROSEVILLE, CA', data:[</v>
      </c>
      <c r="AF308" t="str">
        <f>CONCATENATE("[",$R308,",",$V308,",",$Z308,"]")</f>
        <v>[42,48.3,60.3]</v>
      </c>
      <c r="AG308" t="str">
        <f>CONCATENATE("[",$S308,",",$W308,",",$AA308,"]")</f>
        <v>[48.5,41.9,30.4]</v>
      </c>
      <c r="AH308" t="str">
        <f>CONCATENATE("[",$T308,",",$X308,",",$AB308,"]")</f>
        <v>[1.9,2.1,1.3]</v>
      </c>
      <c r="AI308" t="str">
        <f>CONCATENATE("[",$U308,",",$Y308,",",$AC308,"]")</f>
        <v>[7.6,7.7,7.9]</v>
      </c>
      <c r="AJ308" t="s">
        <v>3</v>
      </c>
      <c r="AK308" t="str">
        <f t="shared" si="4"/>
        <v>CBSA40900: {name: 'SACRAMENTO--ARDEN-ARCADE--ROSEVILLE, CA', data:[[42,48.3,60.3],[48.5,41.9,30.4],[1.9,2.1,1.3],[7.6,7.7,7.9]]},</v>
      </c>
    </row>
    <row r="309" spans="1:37">
      <c r="A309" t="s">
        <v>707</v>
      </c>
      <c r="B309" t="s">
        <v>315</v>
      </c>
      <c r="C309">
        <v>518</v>
      </c>
      <c r="D309">
        <v>399</v>
      </c>
      <c r="E309">
        <v>111</v>
      </c>
      <c r="F309">
        <v>48</v>
      </c>
      <c r="G309" s="2">
        <v>572</v>
      </c>
      <c r="H309" s="2">
        <v>384</v>
      </c>
      <c r="I309" s="2">
        <v>135</v>
      </c>
      <c r="J309" s="2">
        <v>66</v>
      </c>
      <c r="K309" s="2">
        <v>670</v>
      </c>
      <c r="L309" s="2">
        <v>354</v>
      </c>
      <c r="M309" s="2">
        <v>94</v>
      </c>
      <c r="N309" s="2">
        <v>56</v>
      </c>
      <c r="O309" s="3">
        <f>SUM(C309+D309+E309+F309)</f>
        <v>1076</v>
      </c>
      <c r="P309" s="3">
        <f>SUM($G309+$H309+$I309+$J309)</f>
        <v>1157</v>
      </c>
      <c r="Q309" s="3">
        <f>SUM(K309+L309+M309+N309)</f>
        <v>1174</v>
      </c>
      <c r="R309" s="5">
        <v>48.1</v>
      </c>
      <c r="S309" s="5">
        <v>37.1</v>
      </c>
      <c r="T309" s="5">
        <v>10.3</v>
      </c>
      <c r="U309" s="5">
        <v>4.5</v>
      </c>
      <c r="V309" s="5">
        <v>49.4</v>
      </c>
      <c r="W309" s="5">
        <v>33.200000000000003</v>
      </c>
      <c r="X309" s="5">
        <v>11.7</v>
      </c>
      <c r="Y309" s="5">
        <v>5.7</v>
      </c>
      <c r="Z309" s="5">
        <v>57.1</v>
      </c>
      <c r="AA309" s="5">
        <v>30.2</v>
      </c>
      <c r="AB309" s="5">
        <v>8</v>
      </c>
      <c r="AC309" s="5">
        <v>4.8</v>
      </c>
      <c r="AD309" t="str">
        <f>SUBSTITUTE($B309,"'","&amp;apos;")</f>
        <v>SAGINAW-SAGINAW TOWNSHIP NORTH, MI</v>
      </c>
      <c r="AE309" t="str">
        <f>CONCATENATE("",$A309,": {name: '",$AD309,"', data:[")</f>
        <v>CBSA40980: {name: 'SAGINAW-SAGINAW TOWNSHIP NORTH, MI', data:[</v>
      </c>
      <c r="AF309" t="str">
        <f>CONCATENATE("[",$R309,",",$V309,",",$Z309,"]")</f>
        <v>[48.1,49.4,57.1]</v>
      </c>
      <c r="AG309" t="str">
        <f>CONCATENATE("[",$S309,",",$W309,",",$AA309,"]")</f>
        <v>[37.1,33.2,30.2]</v>
      </c>
      <c r="AH309" t="str">
        <f>CONCATENATE("[",$T309,",",$X309,",",$AB309,"]")</f>
        <v>[10.3,11.7,8]</v>
      </c>
      <c r="AI309" t="str">
        <f>CONCATENATE("[",$U309,",",$Y309,",",$AC309,"]")</f>
        <v>[4.5,5.7,4.8]</v>
      </c>
      <c r="AJ309" t="s">
        <v>3</v>
      </c>
      <c r="AK309" t="str">
        <f t="shared" si="4"/>
        <v>CBSA40980: {name: 'SAGINAW-SAGINAW TOWNSHIP NORTH, MI', data:[[48.1,49.4,57.1],[37.1,33.2,30.2],[10.3,11.7,8],[4.5,5.7,4.8]]},</v>
      </c>
    </row>
    <row r="310" spans="1:37">
      <c r="A310" t="s">
        <v>708</v>
      </c>
      <c r="B310" t="s">
        <v>316</v>
      </c>
      <c r="C310">
        <v>824</v>
      </c>
      <c r="D310">
        <v>809</v>
      </c>
      <c r="E310">
        <v>160</v>
      </c>
      <c r="F310">
        <v>218</v>
      </c>
      <c r="G310" s="2">
        <v>1000</v>
      </c>
      <c r="H310" s="2">
        <v>865</v>
      </c>
      <c r="I310" s="2">
        <v>250</v>
      </c>
      <c r="J310" s="2">
        <v>291</v>
      </c>
      <c r="K310" s="2">
        <v>1610</v>
      </c>
      <c r="L310" s="2">
        <v>892</v>
      </c>
      <c r="M310" s="2">
        <v>266</v>
      </c>
      <c r="N310" s="2">
        <v>396</v>
      </c>
      <c r="O310" s="3">
        <f>SUM(C310+D310+E310+F310)</f>
        <v>2011</v>
      </c>
      <c r="P310" s="3">
        <f>SUM($G310+$H310+$I310+$J310)</f>
        <v>2406</v>
      </c>
      <c r="Q310" s="3">
        <f>SUM(K310+L310+M310+N310)</f>
        <v>3164</v>
      </c>
      <c r="R310" s="5">
        <v>41</v>
      </c>
      <c r="S310" s="5">
        <v>40.200000000000003</v>
      </c>
      <c r="T310" s="5">
        <v>8</v>
      </c>
      <c r="U310" s="5">
        <v>10.8</v>
      </c>
      <c r="V310" s="5">
        <v>41.6</v>
      </c>
      <c r="W310" s="5">
        <v>36</v>
      </c>
      <c r="X310" s="5">
        <v>10.4</v>
      </c>
      <c r="Y310" s="5">
        <v>12.1</v>
      </c>
      <c r="Z310" s="5">
        <v>50.9</v>
      </c>
      <c r="AA310" s="5">
        <v>28.2</v>
      </c>
      <c r="AB310" s="5">
        <v>8.4</v>
      </c>
      <c r="AC310" s="5">
        <v>12.5</v>
      </c>
      <c r="AD310" t="str">
        <f>SUBSTITUTE($B310,"'","&amp;apos;")</f>
        <v>SALEM, OR</v>
      </c>
      <c r="AE310" t="str">
        <f>CONCATENATE("",$A310,": {name: '",$AD310,"', data:[")</f>
        <v>CBSA41060: {name: 'SALEM, OR', data:[</v>
      </c>
      <c r="AF310" t="str">
        <f>CONCATENATE("[",$R310,",",$V310,",",$Z310,"]")</f>
        <v>[41,41.6,50.9]</v>
      </c>
      <c r="AG310" t="str">
        <f>CONCATENATE("[",$S310,",",$W310,",",$AA310,"]")</f>
        <v>[40.2,36,28.2]</v>
      </c>
      <c r="AH310" t="str">
        <f>CONCATENATE("[",$T310,",",$X310,",",$AB310,"]")</f>
        <v>[8,10.4,8.4]</v>
      </c>
      <c r="AI310" t="str">
        <f>CONCATENATE("[",$U310,",",$Y310,",",$AC310,"]")</f>
        <v>[10.8,12.1,12.5]</v>
      </c>
      <c r="AJ310" t="s">
        <v>3</v>
      </c>
      <c r="AK310" t="str">
        <f t="shared" si="4"/>
        <v>CBSA41060: {name: 'SALEM, OR', data:[[41,41.6,50.9],[40.2,36,28.2],[8,10.4,8.4],[10.8,12.1,12.5]]},</v>
      </c>
    </row>
    <row r="311" spans="1:37">
      <c r="A311" t="s">
        <v>709</v>
      </c>
      <c r="B311" t="s">
        <v>317</v>
      </c>
      <c r="C311">
        <v>929</v>
      </c>
      <c r="D311">
        <v>936</v>
      </c>
      <c r="E311">
        <v>250</v>
      </c>
      <c r="F311">
        <v>135</v>
      </c>
      <c r="G311" s="2">
        <v>895</v>
      </c>
      <c r="H311" s="2">
        <v>754</v>
      </c>
      <c r="I311" s="2">
        <v>295</v>
      </c>
      <c r="J311" s="2">
        <v>104</v>
      </c>
      <c r="K311" s="2">
        <v>1128</v>
      </c>
      <c r="L311" s="2">
        <v>613</v>
      </c>
      <c r="M311" s="2">
        <v>168</v>
      </c>
      <c r="N311" s="2">
        <v>105</v>
      </c>
      <c r="O311" s="3">
        <f>SUM(C311+D311+E311+F311)</f>
        <v>2250</v>
      </c>
      <c r="P311" s="3">
        <f>SUM($G311+$H311+$I311+$J311)</f>
        <v>2048</v>
      </c>
      <c r="Q311" s="3">
        <f>SUM(K311+L311+M311+N311)</f>
        <v>2014</v>
      </c>
      <c r="R311" s="5">
        <v>41.3</v>
      </c>
      <c r="S311" s="5">
        <v>41.6</v>
      </c>
      <c r="T311" s="5">
        <v>11.1</v>
      </c>
      <c r="U311" s="5">
        <v>6</v>
      </c>
      <c r="V311" s="5">
        <v>43.7</v>
      </c>
      <c r="W311" s="5">
        <v>36.799999999999997</v>
      </c>
      <c r="X311" s="5">
        <v>14.4</v>
      </c>
      <c r="Y311" s="5">
        <v>5.0999999999999996</v>
      </c>
      <c r="Z311" s="5">
        <v>56</v>
      </c>
      <c r="AA311" s="5">
        <v>30.4</v>
      </c>
      <c r="AB311" s="5">
        <v>8.3000000000000007</v>
      </c>
      <c r="AC311" s="5">
        <v>5.2</v>
      </c>
      <c r="AD311" t="str">
        <f>SUBSTITUTE($B311,"'","&amp;apos;")</f>
        <v>SALINAS, CA</v>
      </c>
      <c r="AE311" t="str">
        <f>CONCATENATE("",$A311,": {name: '",$AD311,"', data:[")</f>
        <v>CBSA41100: {name: 'SALINAS, CA', data:[</v>
      </c>
      <c r="AF311" t="str">
        <f>CONCATENATE("[",$R311,",",$V311,",",$Z311,"]")</f>
        <v>[41.3,43.7,56]</v>
      </c>
      <c r="AG311" t="str">
        <f>CONCATENATE("[",$S311,",",$W311,",",$AA311,"]")</f>
        <v>[41.6,36.8,30.4]</v>
      </c>
      <c r="AH311" t="str">
        <f>CONCATENATE("[",$T311,",",$X311,",",$AB311,"]")</f>
        <v>[11.1,14.4,8.3]</v>
      </c>
      <c r="AI311" t="str">
        <f>CONCATENATE("[",$U311,",",$Y311,",",$AC311,"]")</f>
        <v>[6,5.1,5.2]</v>
      </c>
      <c r="AJ311" t="s">
        <v>3</v>
      </c>
      <c r="AK311" t="str">
        <f t="shared" si="4"/>
        <v>CBSA41100: {name: 'SALINAS, CA', data:[[41.3,43.7,56],[41.6,36.8,30.4],[11.1,14.4,8.3],[6,5.1,5.2]]},</v>
      </c>
    </row>
    <row r="312" spans="1:37">
      <c r="A312" t="s">
        <v>710</v>
      </c>
      <c r="B312" t="s">
        <v>318</v>
      </c>
      <c r="C312">
        <v>201</v>
      </c>
      <c r="D312">
        <v>208</v>
      </c>
      <c r="E312">
        <v>135</v>
      </c>
      <c r="F312">
        <v>40</v>
      </c>
      <c r="G312" s="2">
        <v>231</v>
      </c>
      <c r="H312" s="2">
        <v>169</v>
      </c>
      <c r="I312" s="2">
        <v>143</v>
      </c>
      <c r="J312" s="2">
        <v>52</v>
      </c>
      <c r="K312" s="2">
        <v>368</v>
      </c>
      <c r="L312" s="2">
        <v>124</v>
      </c>
      <c r="M312" s="2">
        <v>149</v>
      </c>
      <c r="N312" s="2">
        <v>58</v>
      </c>
      <c r="O312" s="3">
        <f>SUM(C312+D312+E312+F312)</f>
        <v>584</v>
      </c>
      <c r="P312" s="3">
        <f>SUM($G312+$H312+$I312+$J312)</f>
        <v>595</v>
      </c>
      <c r="Q312" s="3">
        <f>SUM(K312+L312+M312+N312)</f>
        <v>699</v>
      </c>
      <c r="R312" s="5">
        <v>34.4</v>
      </c>
      <c r="S312" s="5">
        <v>35.6</v>
      </c>
      <c r="T312" s="5">
        <v>23.1</v>
      </c>
      <c r="U312" s="5">
        <v>6.8</v>
      </c>
      <c r="V312" s="5">
        <v>38.799999999999997</v>
      </c>
      <c r="W312" s="5">
        <v>28.4</v>
      </c>
      <c r="X312" s="5">
        <v>24</v>
      </c>
      <c r="Y312" s="5">
        <v>8.6999999999999993</v>
      </c>
      <c r="Z312" s="5">
        <v>52.6</v>
      </c>
      <c r="AA312" s="5">
        <v>17.7</v>
      </c>
      <c r="AB312" s="5">
        <v>21.3</v>
      </c>
      <c r="AC312" s="5">
        <v>8.3000000000000007</v>
      </c>
      <c r="AD312" t="str">
        <f>SUBSTITUTE($B312,"'","&amp;apos;")</f>
        <v>SALISBURY, MD</v>
      </c>
      <c r="AE312" t="str">
        <f>CONCATENATE("",$A312,": {name: '",$AD312,"', data:[")</f>
        <v>CBSA41140: {name: 'SALISBURY, MD', data:[</v>
      </c>
      <c r="AF312" t="str">
        <f>CONCATENATE("[",$R312,",",$V312,",",$Z312,"]")</f>
        <v>[34.4,38.8,52.6]</v>
      </c>
      <c r="AG312" t="str">
        <f>CONCATENATE("[",$S312,",",$W312,",",$AA312,"]")</f>
        <v>[35.6,28.4,17.7]</v>
      </c>
      <c r="AH312" t="str">
        <f>CONCATENATE("[",$T312,",",$X312,",",$AB312,"]")</f>
        <v>[23.1,24,21.3]</v>
      </c>
      <c r="AI312" t="str">
        <f>CONCATENATE("[",$U312,",",$Y312,",",$AC312,"]")</f>
        <v>[6.8,8.7,8.3]</v>
      </c>
      <c r="AJ312" t="s">
        <v>3</v>
      </c>
      <c r="AK312" t="str">
        <f t="shared" si="4"/>
        <v>CBSA41140: {name: 'SALISBURY, MD', data:[[34.4,38.8,52.6],[35.6,28.4,17.7],[23.1,24,21.3],[6.8,8.7,8.3]]},</v>
      </c>
    </row>
    <row r="313" spans="1:37">
      <c r="A313" t="s">
        <v>711</v>
      </c>
      <c r="B313" t="s">
        <v>319</v>
      </c>
      <c r="C313">
        <v>4098</v>
      </c>
      <c r="D313">
        <v>4819</v>
      </c>
      <c r="E313">
        <v>267</v>
      </c>
      <c r="F313">
        <v>556</v>
      </c>
      <c r="G313" s="2">
        <v>6272</v>
      </c>
      <c r="H313" s="2">
        <v>5642</v>
      </c>
      <c r="I313" s="2">
        <v>282</v>
      </c>
      <c r="J313" s="2">
        <v>661</v>
      </c>
      <c r="K313" s="2">
        <v>8145</v>
      </c>
      <c r="L313" s="2">
        <v>4525</v>
      </c>
      <c r="M313" s="2">
        <v>263</v>
      </c>
      <c r="N313" s="2">
        <v>783</v>
      </c>
      <c r="O313" s="3">
        <f>SUM(C313+D313+E313+F313)</f>
        <v>9740</v>
      </c>
      <c r="P313" s="3">
        <f>SUM($G313+$H313+$I313+$J313)</f>
        <v>12857</v>
      </c>
      <c r="Q313" s="3">
        <f>SUM(K313+L313+M313+N313)</f>
        <v>13716</v>
      </c>
      <c r="R313" s="5">
        <v>42.1</v>
      </c>
      <c r="S313" s="5">
        <v>49.5</v>
      </c>
      <c r="T313" s="5">
        <v>2.7</v>
      </c>
      <c r="U313" s="5">
        <v>5.7</v>
      </c>
      <c r="V313" s="5">
        <v>48.8</v>
      </c>
      <c r="W313" s="5">
        <v>43.9</v>
      </c>
      <c r="X313" s="5">
        <v>2.2000000000000002</v>
      </c>
      <c r="Y313" s="5">
        <v>5.0999999999999996</v>
      </c>
      <c r="Z313" s="5">
        <v>59.4</v>
      </c>
      <c r="AA313" s="5">
        <v>33</v>
      </c>
      <c r="AB313" s="5">
        <v>1.9</v>
      </c>
      <c r="AC313" s="5">
        <v>5.7</v>
      </c>
      <c r="AD313" t="str">
        <f>SUBSTITUTE($B313,"'","&amp;apos;")</f>
        <v>SALT LAKE CITY, UT</v>
      </c>
      <c r="AE313" t="str">
        <f>CONCATENATE("",$A313,": {name: '",$AD313,"', data:[")</f>
        <v>CBSA41180: {name: 'SALT LAKE CITY, UT', data:[</v>
      </c>
      <c r="AF313" t="str">
        <f>CONCATENATE("[",$R313,",",$V313,",",$Z313,"]")</f>
        <v>[42.1,48.8,59.4]</v>
      </c>
      <c r="AG313" t="str">
        <f>CONCATENATE("[",$S313,",",$W313,",",$AA313,"]")</f>
        <v>[49.5,43.9,33]</v>
      </c>
      <c r="AH313" t="str">
        <f>CONCATENATE("[",$T313,",",$X313,",",$AB313,"]")</f>
        <v>[2.7,2.2,1.9]</v>
      </c>
      <c r="AI313" t="str">
        <f>CONCATENATE("[",$U313,",",$Y313,",",$AC313,"]")</f>
        <v>[5.7,5.1,5.7]</v>
      </c>
      <c r="AJ313" t="s">
        <v>3</v>
      </c>
      <c r="AK313" t="str">
        <f t="shared" si="4"/>
        <v>CBSA41180: {name: 'SALT LAKE CITY, UT', data:[[42.1,48.8,59.4],[49.5,43.9,33],[2.7,2.2,1.9],[5.7,5.1,5.7]]},</v>
      </c>
    </row>
    <row r="314" spans="1:37">
      <c r="A314" t="s">
        <v>712</v>
      </c>
      <c r="B314" t="s">
        <v>320</v>
      </c>
      <c r="C314">
        <v>287</v>
      </c>
      <c r="D314">
        <v>351</v>
      </c>
      <c r="E314">
        <v>3</v>
      </c>
      <c r="F314">
        <v>207</v>
      </c>
      <c r="G314" s="2">
        <v>411</v>
      </c>
      <c r="H314" s="2">
        <v>402</v>
      </c>
      <c r="I314" s="2">
        <v>3</v>
      </c>
      <c r="J314" s="2">
        <v>179</v>
      </c>
      <c r="K314" s="2">
        <v>568</v>
      </c>
      <c r="L314" s="2">
        <v>465</v>
      </c>
      <c r="M314" s="2">
        <v>3</v>
      </c>
      <c r="N314" s="2">
        <v>251</v>
      </c>
      <c r="O314" s="3">
        <f>SUM(C314+D314+E314+F314)</f>
        <v>848</v>
      </c>
      <c r="P314" s="3">
        <f>SUM($G314+$H314+$I314+$J314)</f>
        <v>995</v>
      </c>
      <c r="Q314" s="3">
        <f>SUM(K314+L314+M314+N314)</f>
        <v>1287</v>
      </c>
      <c r="R314" s="5">
        <v>33.799999999999997</v>
      </c>
      <c r="S314" s="5">
        <v>41.4</v>
      </c>
      <c r="T314" s="5">
        <v>0.4</v>
      </c>
      <c r="U314" s="5">
        <v>24.4</v>
      </c>
      <c r="V314" s="5">
        <v>41.3</v>
      </c>
      <c r="W314" s="5">
        <v>40.4</v>
      </c>
      <c r="X314" s="5">
        <v>0.3</v>
      </c>
      <c r="Y314" s="5">
        <v>18</v>
      </c>
      <c r="Z314" s="5">
        <v>44.1</v>
      </c>
      <c r="AA314" s="5">
        <v>36.1</v>
      </c>
      <c r="AB314" s="5">
        <v>0.2</v>
      </c>
      <c r="AC314" s="5">
        <v>19.5</v>
      </c>
      <c r="AD314" t="str">
        <f>SUBSTITUTE($B314,"'","&amp;apos;")</f>
        <v>SAN ANGELO, TX</v>
      </c>
      <c r="AE314" t="str">
        <f>CONCATENATE("",$A314,": {name: '",$AD314,"', data:[")</f>
        <v>CBSA41420: {name: 'SAN ANGELO, TX', data:[</v>
      </c>
      <c r="AF314" t="str">
        <f>CONCATENATE("[",$R314,",",$V314,",",$Z314,"]")</f>
        <v>[33.8,41.3,44.1]</v>
      </c>
      <c r="AG314" t="str">
        <f>CONCATENATE("[",$S314,",",$W314,",",$AA314,"]")</f>
        <v>[41.4,40.4,36.1]</v>
      </c>
      <c r="AH314" t="str">
        <f>CONCATENATE("[",$T314,",",$X314,",",$AB314,"]")</f>
        <v>[0.4,0.3,0.2]</v>
      </c>
      <c r="AI314" t="str">
        <f>CONCATENATE("[",$U314,",",$Y314,",",$AC314,"]")</f>
        <v>[24.4,18,19.5]</v>
      </c>
      <c r="AJ314" t="s">
        <v>3</v>
      </c>
      <c r="AK314" t="str">
        <f t="shared" si="4"/>
        <v>CBSA41420: {name: 'SAN ANGELO, TX', data:[[33.8,41.3,44.1],[41.4,40.4,36.1],[0.4,0.3,0.2],[24.4,18,19.5]]},</v>
      </c>
    </row>
    <row r="315" spans="1:37">
      <c r="A315" t="s">
        <v>713</v>
      </c>
      <c r="B315" t="s">
        <v>321</v>
      </c>
      <c r="C315">
        <v>6118</v>
      </c>
      <c r="D315">
        <v>6013</v>
      </c>
      <c r="E315">
        <v>551</v>
      </c>
      <c r="F315">
        <v>4316</v>
      </c>
      <c r="G315" s="2">
        <v>7611</v>
      </c>
      <c r="H315" s="2">
        <v>6713</v>
      </c>
      <c r="I315" s="2">
        <v>938</v>
      </c>
      <c r="J315" s="2">
        <v>4930</v>
      </c>
      <c r="K315" s="2">
        <v>9911</v>
      </c>
      <c r="L315" s="2">
        <v>6584</v>
      </c>
      <c r="M315" s="2">
        <v>938</v>
      </c>
      <c r="N315" s="2">
        <v>5735</v>
      </c>
      <c r="O315" s="3">
        <f>SUM(C315+D315+E315+F315)</f>
        <v>16998</v>
      </c>
      <c r="P315" s="3">
        <f>SUM($G315+$H315+$I315+$J315)</f>
        <v>20192</v>
      </c>
      <c r="Q315" s="3">
        <f>SUM(K315+L315+M315+N315)</f>
        <v>23168</v>
      </c>
      <c r="R315" s="5">
        <v>36</v>
      </c>
      <c r="S315" s="5">
        <v>35.4</v>
      </c>
      <c r="T315" s="5">
        <v>3.2</v>
      </c>
      <c r="U315" s="5">
        <v>25.4</v>
      </c>
      <c r="V315" s="5">
        <v>37.700000000000003</v>
      </c>
      <c r="W315" s="5">
        <v>33.200000000000003</v>
      </c>
      <c r="X315" s="5">
        <v>4.5999999999999996</v>
      </c>
      <c r="Y315" s="5">
        <v>24.4</v>
      </c>
      <c r="Z315" s="5">
        <v>42.8</v>
      </c>
      <c r="AA315" s="5">
        <v>28.4</v>
      </c>
      <c r="AB315" s="5">
        <v>4</v>
      </c>
      <c r="AC315" s="5">
        <v>24.8</v>
      </c>
      <c r="AD315" t="str">
        <f>SUBSTITUTE($B315,"'","&amp;apos;")</f>
        <v>SAN ANTONIO-NEW BRAUNFELS, TX</v>
      </c>
      <c r="AE315" t="str">
        <f>CONCATENATE("",$A315,": {name: '",$AD315,"', data:[")</f>
        <v>CBSA41500: {name: 'SAN ANTONIO-NEW BRAUNFELS, TX', data:[</v>
      </c>
      <c r="AF315" t="str">
        <f>CONCATENATE("[",$R315,",",$V315,",",$Z315,"]")</f>
        <v>[36,37.7,42.8]</v>
      </c>
      <c r="AG315" t="str">
        <f>CONCATENATE("[",$S315,",",$W315,",",$AA315,"]")</f>
        <v>[35.4,33.2,28.4]</v>
      </c>
      <c r="AH315" t="str">
        <f>CONCATENATE("[",$T315,",",$X315,",",$AB315,"]")</f>
        <v>[3.2,4.6,4]</v>
      </c>
      <c r="AI315" t="str">
        <f>CONCATENATE("[",$U315,",",$Y315,",",$AC315,"]")</f>
        <v>[25.4,24.4,24.8]</v>
      </c>
      <c r="AJ315" t="s">
        <v>3</v>
      </c>
      <c r="AK315" t="str">
        <f t="shared" si="4"/>
        <v>CBSA41500: {name: 'SAN ANTONIO-NEW BRAUNFELS, TX', data:[[36,37.7,42.8],[35.4,33.2,28.4],[3.2,4.6,4],[25.4,24.4,24.8]]},</v>
      </c>
    </row>
    <row r="316" spans="1:37">
      <c r="A316" t="s">
        <v>714</v>
      </c>
      <c r="B316" t="s">
        <v>322</v>
      </c>
      <c r="C316">
        <v>11279</v>
      </c>
      <c r="D316">
        <v>6290</v>
      </c>
      <c r="E316">
        <v>63</v>
      </c>
      <c r="F316">
        <v>4290</v>
      </c>
      <c r="G316" s="2">
        <v>13657</v>
      </c>
      <c r="H316" s="2">
        <v>5924</v>
      </c>
      <c r="I316" s="2">
        <v>76</v>
      </c>
      <c r="J316" s="2">
        <v>4539</v>
      </c>
      <c r="K316" s="2">
        <v>17681</v>
      </c>
      <c r="L316" s="2">
        <v>4442</v>
      </c>
      <c r="M316" s="2">
        <v>62</v>
      </c>
      <c r="N316" s="2">
        <v>4452</v>
      </c>
      <c r="O316" s="3">
        <f>SUM(C316+D316+E316+F316)</f>
        <v>21922</v>
      </c>
      <c r="P316" s="3">
        <f>SUM($G316+$H316+$I316+$J316)</f>
        <v>24196</v>
      </c>
      <c r="Q316" s="3">
        <f>SUM(K316+L316+M316+N316)</f>
        <v>26637</v>
      </c>
      <c r="R316" s="5">
        <v>51.5</v>
      </c>
      <c r="S316" s="5">
        <v>28.7</v>
      </c>
      <c r="T316" s="5">
        <v>0.3</v>
      </c>
      <c r="U316" s="5">
        <v>19.600000000000001</v>
      </c>
      <c r="V316" s="5">
        <v>56.4</v>
      </c>
      <c r="W316" s="5">
        <v>24.5</v>
      </c>
      <c r="X316" s="5">
        <v>0.3</v>
      </c>
      <c r="Y316" s="5">
        <v>18.8</v>
      </c>
      <c r="Z316" s="5">
        <v>66.400000000000006</v>
      </c>
      <c r="AA316" s="5">
        <v>16.7</v>
      </c>
      <c r="AB316" s="5">
        <v>0.2</v>
      </c>
      <c r="AC316" s="5">
        <v>16.7</v>
      </c>
      <c r="AD316" t="str">
        <f>SUBSTITUTE($B316,"'","&amp;apos;")</f>
        <v>SAN DIEGO-CARLSBAD-SAN MARCOS, CA</v>
      </c>
      <c r="AE316" t="str">
        <f>CONCATENATE("",$A316,": {name: '",$AD316,"', data:[")</f>
        <v>CBSA41540: {name: 'SAN DIEGO-CARLSBAD-SAN MARCOS, CA', data:[</v>
      </c>
      <c r="AF316" t="str">
        <f>CONCATENATE("[",$R316,",",$V316,",",$Z316,"]")</f>
        <v>[51.5,56.4,66.4]</v>
      </c>
      <c r="AG316" t="str">
        <f>CONCATENATE("[",$S316,",",$W316,",",$AA316,"]")</f>
        <v>[28.7,24.5,16.7]</v>
      </c>
      <c r="AH316" t="str">
        <f>CONCATENATE("[",$T316,",",$X316,",",$AB316,"]")</f>
        <v>[0.3,0.3,0.2]</v>
      </c>
      <c r="AI316" t="str">
        <f>CONCATENATE("[",$U316,",",$Y316,",",$AC316,"]")</f>
        <v>[19.6,18.8,16.7]</v>
      </c>
      <c r="AJ316" t="s">
        <v>3</v>
      </c>
      <c r="AK316" t="str">
        <f t="shared" si="4"/>
        <v>CBSA41540: {name: 'SAN DIEGO-CARLSBAD-SAN MARCOS, CA', data:[[51.5,56.4,66.4],[28.7,24.5,16.7],[0.3,0.3,0.2],[19.6,18.8,16.7]]},</v>
      </c>
    </row>
    <row r="317" spans="1:37">
      <c r="A317" t="s">
        <v>715</v>
      </c>
      <c r="B317" t="s">
        <v>323</v>
      </c>
      <c r="C317">
        <v>9309</v>
      </c>
      <c r="D317">
        <v>1179</v>
      </c>
      <c r="E317">
        <v>1</v>
      </c>
      <c r="F317">
        <v>88</v>
      </c>
      <c r="G317" s="2">
        <v>11070</v>
      </c>
      <c r="H317" s="2">
        <v>939</v>
      </c>
      <c r="I317" s="2">
        <v>1</v>
      </c>
      <c r="J317" s="2">
        <v>112</v>
      </c>
      <c r="K317" s="2">
        <v>11863</v>
      </c>
      <c r="L317" s="2">
        <v>478</v>
      </c>
      <c r="M317" s="2">
        <v>1</v>
      </c>
      <c r="N317" s="2">
        <v>90</v>
      </c>
      <c r="O317" s="3">
        <f>SUM(C317+D317+E317+F317)</f>
        <v>10577</v>
      </c>
      <c r="P317" s="3">
        <f>SUM($G317+$H317+$I317+$J317)</f>
        <v>12122</v>
      </c>
      <c r="Q317" s="3">
        <f>SUM(K317+L317+M317+N317)</f>
        <v>12432</v>
      </c>
      <c r="R317" s="5">
        <v>88</v>
      </c>
      <c r="S317" s="5">
        <v>11.1</v>
      </c>
      <c r="T317" s="5">
        <v>0</v>
      </c>
      <c r="U317" s="5">
        <v>0.8</v>
      </c>
      <c r="V317" s="5">
        <v>91.3</v>
      </c>
      <c r="W317" s="5">
        <v>7.7</v>
      </c>
      <c r="X317" s="5">
        <v>0</v>
      </c>
      <c r="Y317" s="5">
        <v>0.9</v>
      </c>
      <c r="Z317" s="5">
        <v>95.4</v>
      </c>
      <c r="AA317" s="5">
        <v>3.8</v>
      </c>
      <c r="AB317" s="5">
        <v>0</v>
      </c>
      <c r="AC317" s="5">
        <v>0.7</v>
      </c>
      <c r="AD317" t="str">
        <f>SUBSTITUTE($B317,"'","&amp;apos;")</f>
        <v>SAN FRANCISCO-SAN MATEO-REDWOOD CITY, CA</v>
      </c>
      <c r="AE317" t="str">
        <f>CONCATENATE("",$A317,": {name: '",$AD317,"', data:[")</f>
        <v>CBSA41620: {name: 'SAN FRANCISCO-SAN MATEO-REDWOOD CITY, CA', data:[</v>
      </c>
      <c r="AF317" t="str">
        <f>CONCATENATE("[",$R317,",",$V317,",",$Z317,"]")</f>
        <v>[88,91.3,95.4]</v>
      </c>
      <c r="AG317" t="str">
        <f>CONCATENATE("[",$S317,",",$W317,",",$AA317,"]")</f>
        <v>[11.1,7.7,3.8]</v>
      </c>
      <c r="AH317" t="str">
        <f>CONCATENATE("[",$T317,",",$X317,",",$AB317,"]")</f>
        <v>[0,0,0]</v>
      </c>
      <c r="AI317" t="str">
        <f>CONCATENATE("[",$U317,",",$Y317,",",$AC317,"]")</f>
        <v>[0.8,0.9,0.7]</v>
      </c>
      <c r="AJ317" t="s">
        <v>3</v>
      </c>
      <c r="AK317" t="str">
        <f t="shared" si="4"/>
        <v>CBSA41620: {name: 'SAN FRANCISCO-SAN MATEO-REDWOOD CITY, CA', data:[[88,91.3,95.4],[11.1,7.7,3.8],[0,0,0],[0.8,0.9,0.7]]},</v>
      </c>
    </row>
    <row r="318" spans="1:37">
      <c r="A318" t="s">
        <v>716</v>
      </c>
      <c r="B318" t="s">
        <v>324</v>
      </c>
      <c r="C318">
        <v>185</v>
      </c>
      <c r="D318">
        <v>133</v>
      </c>
      <c r="E318">
        <v>191</v>
      </c>
      <c r="F318">
        <v>32</v>
      </c>
      <c r="G318" s="2">
        <v>105</v>
      </c>
      <c r="H318" s="2">
        <v>97</v>
      </c>
      <c r="I318" s="2">
        <v>174</v>
      </c>
      <c r="J318" s="2">
        <v>26</v>
      </c>
      <c r="K318" s="2">
        <v>95</v>
      </c>
      <c r="L318" s="2">
        <v>56</v>
      </c>
      <c r="M318" s="2">
        <v>152</v>
      </c>
      <c r="N318" s="2">
        <v>25</v>
      </c>
      <c r="O318" s="3">
        <f>SUM(C318+D318+E318+F318)</f>
        <v>541</v>
      </c>
      <c r="P318" s="3">
        <f>SUM($G318+$H318+$I318+$J318)</f>
        <v>402</v>
      </c>
      <c r="Q318" s="3">
        <f>SUM(K318+L318+M318+N318)</f>
        <v>328</v>
      </c>
      <c r="R318" s="5">
        <v>34.200000000000003</v>
      </c>
      <c r="S318" s="5">
        <v>24.6</v>
      </c>
      <c r="T318" s="5">
        <v>35.299999999999997</v>
      </c>
      <c r="U318" s="5">
        <v>5.9</v>
      </c>
      <c r="V318" s="5">
        <v>26.1</v>
      </c>
      <c r="W318" s="5">
        <v>24.1</v>
      </c>
      <c r="X318" s="5">
        <v>43.3</v>
      </c>
      <c r="Y318" s="5">
        <v>6.5</v>
      </c>
      <c r="Z318" s="5">
        <v>29</v>
      </c>
      <c r="AA318" s="5">
        <v>17.100000000000001</v>
      </c>
      <c r="AB318" s="5">
        <v>46.3</v>
      </c>
      <c r="AC318" s="5">
        <v>7.6</v>
      </c>
      <c r="AD318" t="str">
        <f>SUBSTITUTE($B318,"'","&amp;apos;")</f>
        <v>SAN GERMAN-CABO ROJO, PR</v>
      </c>
      <c r="AE318" t="str">
        <f>CONCATENATE("",$A318,": {name: '",$AD318,"', data:[")</f>
        <v>CBSA41660: {name: 'SAN GERMAN-CABO ROJO, PR', data:[</v>
      </c>
      <c r="AF318" t="str">
        <f>CONCATENATE("[",$R318,",",$V318,",",$Z318,"]")</f>
        <v>[34.2,26.1,29]</v>
      </c>
      <c r="AG318" t="str">
        <f>CONCATENATE("[",$S318,",",$W318,",",$AA318,"]")</f>
        <v>[24.6,24.1,17.1]</v>
      </c>
      <c r="AH318" t="str">
        <f>CONCATENATE("[",$T318,",",$X318,",",$AB318,"]")</f>
        <v>[35.3,43.3,46.3]</v>
      </c>
      <c r="AI318" t="str">
        <f>CONCATENATE("[",$U318,",",$Y318,",",$AC318,"]")</f>
        <v>[5.9,6.5,7.6]</v>
      </c>
      <c r="AJ318" t="s">
        <v>3</v>
      </c>
      <c r="AK318" t="str">
        <f t="shared" si="4"/>
        <v>CBSA41660: {name: 'SAN GERMAN-CABO ROJO, PR', data:[[34.2,26.1,29],[24.6,24.1,17.1],[35.3,43.3,46.3],[5.9,6.5,7.6]]},</v>
      </c>
    </row>
    <row r="319" spans="1:37">
      <c r="A319" t="s">
        <v>717</v>
      </c>
      <c r="B319" t="s">
        <v>325</v>
      </c>
      <c r="C319">
        <v>10091</v>
      </c>
      <c r="D319">
        <v>2223</v>
      </c>
      <c r="E319">
        <v>75</v>
      </c>
      <c r="F319">
        <v>219</v>
      </c>
      <c r="G319" s="2">
        <v>11852</v>
      </c>
      <c r="H319" s="2">
        <v>1773</v>
      </c>
      <c r="I319" s="2">
        <v>85</v>
      </c>
      <c r="J319" s="2">
        <v>198</v>
      </c>
      <c r="K319" s="2">
        <v>13280</v>
      </c>
      <c r="L319" s="2">
        <v>1122</v>
      </c>
      <c r="M319" s="2">
        <v>29</v>
      </c>
      <c r="N319" s="2">
        <v>216</v>
      </c>
      <c r="O319" s="3">
        <f>SUM(C319+D319+E319+F319)</f>
        <v>12608</v>
      </c>
      <c r="P319" s="3">
        <f>SUM($G319+$H319+$I319+$J319)</f>
        <v>13908</v>
      </c>
      <c r="Q319" s="3">
        <f>SUM(K319+L319+M319+N319)</f>
        <v>14647</v>
      </c>
      <c r="R319" s="5">
        <v>80</v>
      </c>
      <c r="S319" s="5">
        <v>17.600000000000001</v>
      </c>
      <c r="T319" s="5">
        <v>0.6</v>
      </c>
      <c r="U319" s="5">
        <v>1.7</v>
      </c>
      <c r="V319" s="5">
        <v>85.2</v>
      </c>
      <c r="W319" s="5">
        <v>12.7</v>
      </c>
      <c r="X319" s="5">
        <v>0.6</v>
      </c>
      <c r="Y319" s="5">
        <v>1.4</v>
      </c>
      <c r="Z319" s="5">
        <v>90.7</v>
      </c>
      <c r="AA319" s="5">
        <v>7.7</v>
      </c>
      <c r="AB319" s="5">
        <v>0.2</v>
      </c>
      <c r="AC319" s="5">
        <v>1.5</v>
      </c>
      <c r="AD319" t="str">
        <f>SUBSTITUTE($B319,"'","&amp;apos;")</f>
        <v>SAN JOSE-SUNNYVALE-SANTA CLARA, CA</v>
      </c>
      <c r="AE319" t="str">
        <f>CONCATENATE("",$A319,": {name: '",$AD319,"', data:[")</f>
        <v>CBSA41700: {name: 'SAN JOSE-SUNNYVALE-SANTA CLARA, CA', data:[</v>
      </c>
      <c r="AF319" t="str">
        <f>CONCATENATE("[",$R319,",",$V319,",",$Z319,"]")</f>
        <v>[80,85.2,90.7]</v>
      </c>
      <c r="AG319" t="str">
        <f>CONCATENATE("[",$S319,",",$W319,",",$AA319,"]")</f>
        <v>[17.6,12.7,7.7]</v>
      </c>
      <c r="AH319" t="str">
        <f>CONCATENATE("[",$T319,",",$X319,",",$AB319,"]")</f>
        <v>[0.6,0.6,0.2]</v>
      </c>
      <c r="AI319" t="str">
        <f>CONCATENATE("[",$U319,",",$Y319,",",$AC319,"]")</f>
        <v>[1.7,1.4,1.5]</v>
      </c>
      <c r="AJ319" t="s">
        <v>3</v>
      </c>
      <c r="AK319" t="str">
        <f t="shared" si="4"/>
        <v>CBSA41700: {name: 'SAN JOSE-SUNNYVALE-SANTA CLARA, CA', data:[[80,85.2,90.7],[17.6,12.7,7.7],[0.6,0.6,0.2],[1.7,1.4,1.5]]},</v>
      </c>
    </row>
    <row r="320" spans="1:37">
      <c r="A320" t="s">
        <v>718</v>
      </c>
      <c r="B320" t="s">
        <v>326</v>
      </c>
      <c r="C320">
        <v>3862</v>
      </c>
      <c r="D320">
        <v>5418</v>
      </c>
      <c r="E320">
        <v>1565</v>
      </c>
      <c r="F320">
        <v>406</v>
      </c>
      <c r="G320" s="2">
        <v>3012</v>
      </c>
      <c r="H320" s="2">
        <v>4412</v>
      </c>
      <c r="I320" s="2">
        <v>1408</v>
      </c>
      <c r="J320" s="2">
        <v>375</v>
      </c>
      <c r="K320" s="2">
        <v>3109</v>
      </c>
      <c r="L320" s="2">
        <v>3137</v>
      </c>
      <c r="M320" s="2">
        <v>1458</v>
      </c>
      <c r="N320" s="2">
        <v>420</v>
      </c>
      <c r="O320" s="3">
        <f>SUM(C320+D320+E320+F320)</f>
        <v>11251</v>
      </c>
      <c r="P320" s="3">
        <f>SUM($G320+$H320+$I320+$J320)</f>
        <v>9207</v>
      </c>
      <c r="Q320" s="3">
        <f>SUM(K320+L320+M320+N320)</f>
        <v>8124</v>
      </c>
      <c r="R320" s="5">
        <v>34.299999999999997</v>
      </c>
      <c r="S320" s="5">
        <v>48.2</v>
      </c>
      <c r="T320" s="5">
        <v>13.9</v>
      </c>
      <c r="U320" s="5">
        <v>3.6</v>
      </c>
      <c r="V320" s="5">
        <v>32.700000000000003</v>
      </c>
      <c r="W320" s="5">
        <v>47.9</v>
      </c>
      <c r="X320" s="5">
        <v>15.3</v>
      </c>
      <c r="Y320" s="5">
        <v>4.0999999999999996</v>
      </c>
      <c r="Z320" s="5">
        <v>38.299999999999997</v>
      </c>
      <c r="AA320" s="5">
        <v>38.6</v>
      </c>
      <c r="AB320" s="5">
        <v>17.899999999999999</v>
      </c>
      <c r="AC320" s="5">
        <v>5.2</v>
      </c>
      <c r="AD320" t="str">
        <f>SUBSTITUTE($B320,"'","&amp;apos;")</f>
        <v>SAN JUAN-CAGUAS-GUAYNABO, PR</v>
      </c>
      <c r="AE320" t="str">
        <f>CONCATENATE("",$A320,": {name: '",$AD320,"', data:[")</f>
        <v>CBSA41740: {name: 'SAN JUAN-CAGUAS-GUAYNABO, PR', data:[</v>
      </c>
      <c r="AF320" t="str">
        <f>CONCATENATE("[",$R320,",",$V320,",",$Z320,"]")</f>
        <v>[34.3,32.7,38.3]</v>
      </c>
      <c r="AG320" t="str">
        <f>CONCATENATE("[",$S320,",",$W320,",",$AA320,"]")</f>
        <v>[48.2,47.9,38.6]</v>
      </c>
      <c r="AH320" t="str">
        <f>CONCATENATE("[",$T320,",",$X320,",",$AB320,"]")</f>
        <v>[13.9,15.3,17.9]</v>
      </c>
      <c r="AI320" t="str">
        <f>CONCATENATE("[",$U320,",",$Y320,",",$AC320,"]")</f>
        <v>[3.6,4.1,5.2]</v>
      </c>
      <c r="AJ320" t="s">
        <v>3</v>
      </c>
      <c r="AK320" t="str">
        <f t="shared" si="4"/>
        <v>CBSA41740: {name: 'SAN JUAN-CAGUAS-GUAYNABO, PR', data:[[34.3,32.7,38.3],[48.2,47.9,38.6],[13.9,15.3,17.9],[3.6,4.1,5.2]]},</v>
      </c>
    </row>
    <row r="321" spans="1:37">
      <c r="A321" t="s">
        <v>719</v>
      </c>
      <c r="B321" t="s">
        <v>327</v>
      </c>
      <c r="C321">
        <v>1022</v>
      </c>
      <c r="D321">
        <v>399</v>
      </c>
      <c r="E321">
        <v>258</v>
      </c>
      <c r="F321">
        <v>139</v>
      </c>
      <c r="G321" s="2">
        <v>1231</v>
      </c>
      <c r="H321" s="2">
        <v>376</v>
      </c>
      <c r="I321" s="2">
        <v>259</v>
      </c>
      <c r="J321" s="2">
        <v>159</v>
      </c>
      <c r="K321" s="2">
        <v>1676</v>
      </c>
      <c r="L321" s="2">
        <v>362</v>
      </c>
      <c r="M321" s="2">
        <v>208</v>
      </c>
      <c r="N321" s="2">
        <v>179</v>
      </c>
      <c r="O321" s="3">
        <f>SUM(C321+D321+E321+F321)</f>
        <v>1818</v>
      </c>
      <c r="P321" s="3">
        <f>SUM($G321+$H321+$I321+$J321)</f>
        <v>2025</v>
      </c>
      <c r="Q321" s="3">
        <f>SUM(K321+L321+M321+N321)</f>
        <v>2425</v>
      </c>
      <c r="R321" s="5">
        <v>56.2</v>
      </c>
      <c r="S321" s="5">
        <v>21.9</v>
      </c>
      <c r="T321" s="5">
        <v>14.2</v>
      </c>
      <c r="U321" s="5">
        <v>7.6</v>
      </c>
      <c r="V321" s="5">
        <v>60.8</v>
      </c>
      <c r="W321" s="5">
        <v>18.600000000000001</v>
      </c>
      <c r="X321" s="5">
        <v>12.8</v>
      </c>
      <c r="Y321" s="5">
        <v>7.9</v>
      </c>
      <c r="Z321" s="5">
        <v>69.099999999999994</v>
      </c>
      <c r="AA321" s="5">
        <v>14.9</v>
      </c>
      <c r="AB321" s="5">
        <v>8.6</v>
      </c>
      <c r="AC321" s="5">
        <v>7.4</v>
      </c>
      <c r="AD321" t="str">
        <f>SUBSTITUTE($B321,"'","&amp;apos;")</f>
        <v>SAN LUIS OBISPO-PASO ROBLES, CA</v>
      </c>
      <c r="AE321" t="str">
        <f>CONCATENATE("",$A321,": {name: '",$AD321,"', data:[")</f>
        <v>CBSA41780: {name: 'SAN LUIS OBISPO-PASO ROBLES, CA', data:[</v>
      </c>
      <c r="AF321" t="str">
        <f>CONCATENATE("[",$R321,",",$V321,",",$Z321,"]")</f>
        <v>[56.2,60.8,69.1]</v>
      </c>
      <c r="AG321" t="str">
        <f>CONCATENATE("[",$S321,",",$W321,",",$AA321,"]")</f>
        <v>[21.9,18.6,14.9]</v>
      </c>
      <c r="AH321" t="str">
        <f>CONCATENATE("[",$T321,",",$X321,",",$AB321,"]")</f>
        <v>[14.2,12.8,8.6]</v>
      </c>
      <c r="AI321" t="str">
        <f>CONCATENATE("[",$U321,",",$Y321,",",$AC321,"]")</f>
        <v>[7.6,7.9,7.4]</v>
      </c>
      <c r="AJ321" t="s">
        <v>3</v>
      </c>
      <c r="AK321" t="str">
        <f t="shared" si="4"/>
        <v>CBSA41780: {name: 'SAN LUIS OBISPO-PASO ROBLES, CA', data:[[56.2,60.8,69.1],[21.9,18.6,14.9],[14.2,12.8,8.6],[7.6,7.9,7.4]]},</v>
      </c>
    </row>
    <row r="322" spans="1:37">
      <c r="A322" t="s">
        <v>720</v>
      </c>
      <c r="B322" t="s">
        <v>328</v>
      </c>
      <c r="C322">
        <v>230</v>
      </c>
      <c r="D322">
        <v>128</v>
      </c>
      <c r="E322">
        <v>38</v>
      </c>
      <c r="F322">
        <v>23</v>
      </c>
      <c r="G322" s="2">
        <v>267</v>
      </c>
      <c r="H322" s="2">
        <v>127</v>
      </c>
      <c r="I322" s="2">
        <v>55</v>
      </c>
      <c r="J322" s="2">
        <v>30</v>
      </c>
      <c r="K322" s="2">
        <v>311</v>
      </c>
      <c r="L322" s="2">
        <v>130</v>
      </c>
      <c r="M322" s="2">
        <v>51</v>
      </c>
      <c r="N322" s="2">
        <v>48</v>
      </c>
      <c r="O322" s="3">
        <f>SUM(C322+D322+E322+F322)</f>
        <v>419</v>
      </c>
      <c r="P322" s="3">
        <f>SUM($G322+$H322+$I322+$J322)</f>
        <v>479</v>
      </c>
      <c r="Q322" s="3">
        <f>SUM(K322+L322+M322+N322)</f>
        <v>540</v>
      </c>
      <c r="R322" s="5">
        <v>54.9</v>
      </c>
      <c r="S322" s="5">
        <v>30.5</v>
      </c>
      <c r="T322" s="5">
        <v>9.1</v>
      </c>
      <c r="U322" s="5">
        <v>5.5</v>
      </c>
      <c r="V322" s="5">
        <v>55.7</v>
      </c>
      <c r="W322" s="5">
        <v>26.5</v>
      </c>
      <c r="X322" s="5">
        <v>11.5</v>
      </c>
      <c r="Y322" s="5">
        <v>6.3</v>
      </c>
      <c r="Z322" s="5">
        <v>57.6</v>
      </c>
      <c r="AA322" s="5">
        <v>24.1</v>
      </c>
      <c r="AB322" s="5">
        <v>9.4</v>
      </c>
      <c r="AC322" s="5">
        <v>8.9</v>
      </c>
      <c r="AD322" t="str">
        <f>SUBSTITUTE($B322,"'","&amp;apos;")</f>
        <v>SANDUSKY, OH</v>
      </c>
      <c r="AE322" t="str">
        <f>CONCATENATE("",$A322,": {name: '",$AD322,"', data:[")</f>
        <v>CBSA41884: {name: 'SANDUSKY, OH', data:[</v>
      </c>
      <c r="AF322" t="str">
        <f>CONCATENATE("[",$R322,",",$V322,",",$Z322,"]")</f>
        <v>[54.9,55.7,57.6]</v>
      </c>
      <c r="AG322" t="str">
        <f>CONCATENATE("[",$S322,",",$W322,",",$AA322,"]")</f>
        <v>[30.5,26.5,24.1]</v>
      </c>
      <c r="AH322" t="str">
        <f>CONCATENATE("[",$T322,",",$X322,",",$AB322,"]")</f>
        <v>[9.1,11.5,9.4]</v>
      </c>
      <c r="AI322" t="str">
        <f>CONCATENATE("[",$U322,",",$Y322,",",$AC322,"]")</f>
        <v>[5.5,6.3,8.9]</v>
      </c>
      <c r="AJ322" t="s">
        <v>3</v>
      </c>
      <c r="AK322" t="str">
        <f t="shared" si="4"/>
        <v>CBSA41884: {name: 'SANDUSKY, OH', data:[[54.9,55.7,57.6],[30.5,26.5,24.1],[9.1,11.5,9.4],[5.5,6.3,8.9]]},</v>
      </c>
    </row>
    <row r="323" spans="1:37">
      <c r="A323" t="s">
        <v>721</v>
      </c>
      <c r="B323" t="s">
        <v>329</v>
      </c>
      <c r="C323">
        <v>12377</v>
      </c>
      <c r="D323">
        <v>4698</v>
      </c>
      <c r="F323">
        <v>569</v>
      </c>
      <c r="G323" s="2">
        <v>15205</v>
      </c>
      <c r="H323" s="2">
        <v>4235</v>
      </c>
      <c r="I323" s="2"/>
      <c r="J323" s="2">
        <v>664</v>
      </c>
      <c r="K323" s="2">
        <v>18233</v>
      </c>
      <c r="L323" s="2">
        <v>2815</v>
      </c>
      <c r="M323" s="2">
        <v>14</v>
      </c>
      <c r="N323" s="2">
        <v>658</v>
      </c>
      <c r="O323" s="3">
        <f>SUM(C323+D323+E323+F323)</f>
        <v>17644</v>
      </c>
      <c r="P323" s="3">
        <f>SUM($G323+$H323+$I323+$J323)</f>
        <v>20104</v>
      </c>
      <c r="Q323" s="3">
        <f>SUM(K323+L323+M323+N323)</f>
        <v>21720</v>
      </c>
      <c r="R323" s="5">
        <v>70.099999999999994</v>
      </c>
      <c r="S323" s="5">
        <v>26.6</v>
      </c>
      <c r="T323" s="5">
        <v>0</v>
      </c>
      <c r="U323" s="5">
        <v>3.2</v>
      </c>
      <c r="V323" s="5">
        <v>75.599999999999994</v>
      </c>
      <c r="W323" s="5">
        <v>21.1</v>
      </c>
      <c r="X323" s="5">
        <v>0</v>
      </c>
      <c r="Y323" s="5">
        <v>3.3</v>
      </c>
      <c r="Z323" s="5">
        <v>83.9</v>
      </c>
      <c r="AA323" s="5">
        <v>13</v>
      </c>
      <c r="AB323" s="5">
        <v>0.1</v>
      </c>
      <c r="AC323" s="5">
        <v>3</v>
      </c>
      <c r="AD323" t="str">
        <f>SUBSTITUTE($B323,"'","&amp;apos;")</f>
        <v>SANTA ANA-ANAHEIM-IRVINE, CA</v>
      </c>
      <c r="AE323" t="str">
        <f>CONCATENATE("",$A323,": {name: '",$AD323,"', data:[")</f>
        <v>CBSA41900: {name: 'SANTA ANA-ANAHEIM-IRVINE, CA', data:[</v>
      </c>
      <c r="AF323" t="str">
        <f>CONCATENATE("[",$R323,",",$V323,",",$Z323,"]")</f>
        <v>[70.1,75.6,83.9]</v>
      </c>
      <c r="AG323" t="str">
        <f>CONCATENATE("[",$S323,",",$W323,",",$AA323,"]")</f>
        <v>[26.6,21.1,13]</v>
      </c>
      <c r="AH323" t="str">
        <f>CONCATENATE("[",$T323,",",$X323,",",$AB323,"]")</f>
        <v>[0,0,0.1]</v>
      </c>
      <c r="AI323" t="str">
        <f>CONCATENATE("[",$U323,",",$Y323,",",$AC323,"]")</f>
        <v>[3.2,3.3,3]</v>
      </c>
      <c r="AJ323" t="s">
        <v>3</v>
      </c>
      <c r="AK323" t="str">
        <f t="shared" si="4"/>
        <v>CBSA41900: {name: 'SANTA ANA-ANAHEIM-IRVINE, CA', data:[[70.1,75.6,83.9],[26.6,21.1,13],[0,0,0.1],[3.2,3.3,3]]},</v>
      </c>
    </row>
    <row r="324" spans="1:37">
      <c r="A324" t="s">
        <v>722</v>
      </c>
      <c r="B324" t="s">
        <v>330</v>
      </c>
      <c r="C324">
        <v>1021</v>
      </c>
      <c r="D324">
        <v>830</v>
      </c>
      <c r="E324">
        <v>5</v>
      </c>
      <c r="F324">
        <v>237</v>
      </c>
      <c r="G324" s="2">
        <v>1510</v>
      </c>
      <c r="H324" s="2">
        <v>828</v>
      </c>
      <c r="I324" s="2">
        <v>12</v>
      </c>
      <c r="J324" s="2">
        <v>221</v>
      </c>
      <c r="K324" s="2">
        <v>1832</v>
      </c>
      <c r="L324" s="2">
        <v>615</v>
      </c>
      <c r="M324" s="2">
        <v>4</v>
      </c>
      <c r="N324" s="2">
        <v>247</v>
      </c>
      <c r="O324" s="3">
        <f>SUM(C324+D324+E324+F324)</f>
        <v>2093</v>
      </c>
      <c r="P324" s="3">
        <f>SUM($G324+$H324+$I324+$J324)</f>
        <v>2571</v>
      </c>
      <c r="Q324" s="3">
        <f>SUM(K324+L324+M324+N324)</f>
        <v>2698</v>
      </c>
      <c r="R324" s="5">
        <v>48.8</v>
      </c>
      <c r="S324" s="5">
        <v>39.700000000000003</v>
      </c>
      <c r="T324" s="5">
        <v>0.2</v>
      </c>
      <c r="U324" s="5">
        <v>11.3</v>
      </c>
      <c r="V324" s="5">
        <v>58.7</v>
      </c>
      <c r="W324" s="5">
        <v>32.200000000000003</v>
      </c>
      <c r="X324" s="5">
        <v>0.5</v>
      </c>
      <c r="Y324" s="5">
        <v>8.6</v>
      </c>
      <c r="Z324" s="5">
        <v>67.900000000000006</v>
      </c>
      <c r="AA324" s="5">
        <v>22.8</v>
      </c>
      <c r="AB324" s="5">
        <v>0.1</v>
      </c>
      <c r="AC324" s="5">
        <v>9.1999999999999993</v>
      </c>
      <c r="AD324" t="str">
        <f>SUBSTITUTE($B324,"'","&amp;apos;")</f>
        <v>SANTA BARBARA-SANTA MARIA-GOLETA, CA</v>
      </c>
      <c r="AE324" t="str">
        <f>CONCATENATE("",$A324,": {name: '",$AD324,"', data:[")</f>
        <v>CBSA41940: {name: 'SANTA BARBARA-SANTA MARIA-GOLETA, CA', data:[</v>
      </c>
      <c r="AF324" t="str">
        <f>CONCATENATE("[",$R324,",",$V324,",",$Z324,"]")</f>
        <v>[48.8,58.7,67.9]</v>
      </c>
      <c r="AG324" t="str">
        <f>CONCATENATE("[",$S324,",",$W324,",",$AA324,"]")</f>
        <v>[39.7,32.2,22.8]</v>
      </c>
      <c r="AH324" t="str">
        <f>CONCATENATE("[",$T324,",",$X324,",",$AB324,"]")</f>
        <v>[0.2,0.5,0.1]</v>
      </c>
      <c r="AI324" t="str">
        <f>CONCATENATE("[",$U324,",",$Y324,",",$AC324,"]")</f>
        <v>[11.3,8.6,9.2]</v>
      </c>
      <c r="AJ324" t="s">
        <v>3</v>
      </c>
      <c r="AK324" t="str">
        <f t="shared" ref="AK324:AK387" si="5">CONCATENATE(AE324,AF324,",",AG324,",",AH324,",",AI324,AJ324)</f>
        <v>CBSA41940: {name: 'SANTA BARBARA-SANTA MARIA-GOLETA, CA', data:[[48.8,58.7,67.9],[39.7,32.2,22.8],[0.2,0.5,0.1],[11.3,8.6,9.2]]},</v>
      </c>
    </row>
    <row r="325" spans="1:37">
      <c r="A325" t="s">
        <v>723</v>
      </c>
      <c r="B325" t="s">
        <v>331</v>
      </c>
      <c r="C325">
        <v>904</v>
      </c>
      <c r="D325">
        <v>386</v>
      </c>
      <c r="E325">
        <v>28</v>
      </c>
      <c r="F325">
        <v>28</v>
      </c>
      <c r="G325" s="2">
        <v>1167</v>
      </c>
      <c r="H325" s="2">
        <v>343</v>
      </c>
      <c r="I325" s="2">
        <v>41</v>
      </c>
      <c r="J325" s="2">
        <v>32</v>
      </c>
      <c r="K325" s="2">
        <v>1450</v>
      </c>
      <c r="L325" s="2">
        <v>249</v>
      </c>
      <c r="M325" s="2">
        <v>42</v>
      </c>
      <c r="N325" s="2">
        <v>47</v>
      </c>
      <c r="O325" s="3">
        <f>SUM(C325+D325+E325+F325)</f>
        <v>1346</v>
      </c>
      <c r="P325" s="3">
        <f>SUM($G325+$H325+$I325+$J325)</f>
        <v>1583</v>
      </c>
      <c r="Q325" s="3">
        <f>SUM(K325+L325+M325+N325)</f>
        <v>1788</v>
      </c>
      <c r="R325" s="5">
        <v>67.2</v>
      </c>
      <c r="S325" s="5">
        <v>28.7</v>
      </c>
      <c r="T325" s="5">
        <v>2.1</v>
      </c>
      <c r="U325" s="5">
        <v>2.1</v>
      </c>
      <c r="V325" s="5">
        <v>73.7</v>
      </c>
      <c r="W325" s="5">
        <v>21.7</v>
      </c>
      <c r="X325" s="5">
        <v>2.6</v>
      </c>
      <c r="Y325" s="5">
        <v>2</v>
      </c>
      <c r="Z325" s="5">
        <v>81.099999999999994</v>
      </c>
      <c r="AA325" s="5">
        <v>13.9</v>
      </c>
      <c r="AB325" s="5">
        <v>2.2999999999999998</v>
      </c>
      <c r="AC325" s="5">
        <v>2.6</v>
      </c>
      <c r="AD325" t="str">
        <f>SUBSTITUTE($B325,"'","&amp;apos;")</f>
        <v>SANTA CRUZ-WATSONVILLE, CA</v>
      </c>
      <c r="AE325" t="str">
        <f>CONCATENATE("",$A325,": {name: '",$AD325,"', data:[")</f>
        <v>CBSA41980: {name: 'SANTA CRUZ-WATSONVILLE, CA', data:[</v>
      </c>
      <c r="AF325" t="str">
        <f>CONCATENATE("[",$R325,",",$V325,",",$Z325,"]")</f>
        <v>[67.2,73.7,81.1]</v>
      </c>
      <c r="AG325" t="str">
        <f>CONCATENATE("[",$S325,",",$W325,",",$AA325,"]")</f>
        <v>[28.7,21.7,13.9]</v>
      </c>
      <c r="AH325" t="str">
        <f>CONCATENATE("[",$T325,",",$X325,",",$AB325,"]")</f>
        <v>[2.1,2.6,2.3]</v>
      </c>
      <c r="AI325" t="str">
        <f>CONCATENATE("[",$U325,",",$Y325,",",$AC325,"]")</f>
        <v>[2.1,2,2.6]</v>
      </c>
      <c r="AJ325" t="s">
        <v>3</v>
      </c>
      <c r="AK325" t="str">
        <f t="shared" si="5"/>
        <v>CBSA41980: {name: 'SANTA CRUZ-WATSONVILLE, CA', data:[[67.2,73.7,81.1],[28.7,21.7,13.9],[2.1,2.6,2.3],[2.1,2,2.6]]},</v>
      </c>
    </row>
    <row r="326" spans="1:37">
      <c r="A326" t="s">
        <v>724</v>
      </c>
      <c r="B326" t="s">
        <v>332</v>
      </c>
      <c r="C326">
        <v>530</v>
      </c>
      <c r="D326">
        <v>177</v>
      </c>
      <c r="E326">
        <v>8</v>
      </c>
      <c r="F326">
        <v>51</v>
      </c>
      <c r="G326" s="2">
        <v>643</v>
      </c>
      <c r="H326" s="2">
        <v>150</v>
      </c>
      <c r="I326" s="2">
        <v>10</v>
      </c>
      <c r="J326" s="2">
        <v>67</v>
      </c>
      <c r="K326" s="2">
        <v>814</v>
      </c>
      <c r="L326" s="2">
        <v>121</v>
      </c>
      <c r="M326" s="2">
        <v>7</v>
      </c>
      <c r="N326" s="2">
        <v>86</v>
      </c>
      <c r="O326" s="3">
        <f>SUM(C326+D326+E326+F326)</f>
        <v>766</v>
      </c>
      <c r="P326" s="3">
        <f>SUM($G326+$H326+$I326+$J326)</f>
        <v>870</v>
      </c>
      <c r="Q326" s="3">
        <f>SUM(K326+L326+M326+N326)</f>
        <v>1028</v>
      </c>
      <c r="R326" s="5">
        <v>69.2</v>
      </c>
      <c r="S326" s="5">
        <v>23.1</v>
      </c>
      <c r="T326" s="5">
        <v>1</v>
      </c>
      <c r="U326" s="5">
        <v>6.7</v>
      </c>
      <c r="V326" s="5">
        <v>73.900000000000006</v>
      </c>
      <c r="W326" s="5">
        <v>17.2</v>
      </c>
      <c r="X326" s="5">
        <v>1.1000000000000001</v>
      </c>
      <c r="Y326" s="5">
        <v>7.7</v>
      </c>
      <c r="Z326" s="5">
        <v>79.2</v>
      </c>
      <c r="AA326" s="5">
        <v>11.8</v>
      </c>
      <c r="AB326" s="5">
        <v>0.7</v>
      </c>
      <c r="AC326" s="5">
        <v>8.4</v>
      </c>
      <c r="AD326" t="str">
        <f>SUBSTITUTE($B326,"'","&amp;apos;")</f>
        <v>SANTA FE, NM</v>
      </c>
      <c r="AE326" t="str">
        <f>CONCATENATE("",$A326,": {name: '",$AD326,"', data:[")</f>
        <v>CBSA42020: {name: 'SANTA FE, NM', data:[</v>
      </c>
      <c r="AF326" t="str">
        <f>CONCATENATE("[",$R326,",",$V326,",",$Z326,"]")</f>
        <v>[69.2,73.9,79.2]</v>
      </c>
      <c r="AG326" t="str">
        <f>CONCATENATE("[",$S326,",",$W326,",",$AA326,"]")</f>
        <v>[23.1,17.2,11.8]</v>
      </c>
      <c r="AH326" t="str">
        <f>CONCATENATE("[",$T326,",",$X326,",",$AB326,"]")</f>
        <v>[1,1.1,0.7]</v>
      </c>
      <c r="AI326" t="str">
        <f>CONCATENATE("[",$U326,",",$Y326,",",$AC326,"]")</f>
        <v>[6.7,7.7,8.4]</v>
      </c>
      <c r="AJ326" t="s">
        <v>3</v>
      </c>
      <c r="AK326" t="str">
        <f t="shared" si="5"/>
        <v>CBSA42020: {name: 'SANTA FE, NM', data:[[69.2,73.9,79.2],[23.1,17.2,11.8],[1,1.1,0.7],[6.7,7.7,8.4]]},</v>
      </c>
    </row>
    <row r="327" spans="1:37">
      <c r="A327" t="s">
        <v>725</v>
      </c>
      <c r="B327" t="s">
        <v>333</v>
      </c>
      <c r="C327">
        <v>1770</v>
      </c>
      <c r="D327">
        <v>1172</v>
      </c>
      <c r="E327">
        <v>30</v>
      </c>
      <c r="F327">
        <v>127</v>
      </c>
      <c r="G327" s="2">
        <v>2219</v>
      </c>
      <c r="H327" s="2">
        <v>1025</v>
      </c>
      <c r="I327" s="2">
        <v>35</v>
      </c>
      <c r="J327" s="2">
        <v>143</v>
      </c>
      <c r="K327" s="2">
        <v>2744</v>
      </c>
      <c r="L327" s="2">
        <v>721</v>
      </c>
      <c r="M327" s="2">
        <v>21</v>
      </c>
      <c r="N327" s="2">
        <v>148</v>
      </c>
      <c r="O327" s="3">
        <f>SUM(C327+D327+E327+F327)</f>
        <v>3099</v>
      </c>
      <c r="P327" s="3">
        <f>SUM($G327+$H327+$I327+$J327)</f>
        <v>3422</v>
      </c>
      <c r="Q327" s="3">
        <f>SUM(K327+L327+M327+N327)</f>
        <v>3634</v>
      </c>
      <c r="R327" s="5">
        <v>57.1</v>
      </c>
      <c r="S327" s="5">
        <v>37.799999999999997</v>
      </c>
      <c r="T327" s="5">
        <v>1</v>
      </c>
      <c r="U327" s="5">
        <v>4.0999999999999996</v>
      </c>
      <c r="V327" s="5">
        <v>64.8</v>
      </c>
      <c r="W327" s="5">
        <v>30</v>
      </c>
      <c r="X327" s="5">
        <v>1</v>
      </c>
      <c r="Y327" s="5">
        <v>4.2</v>
      </c>
      <c r="Z327" s="5">
        <v>75.5</v>
      </c>
      <c r="AA327" s="5">
        <v>19.8</v>
      </c>
      <c r="AB327" s="5">
        <v>0.6</v>
      </c>
      <c r="AC327" s="5">
        <v>4.0999999999999996</v>
      </c>
      <c r="AD327" t="str">
        <f>SUBSTITUTE($B327,"'","&amp;apos;")</f>
        <v>SANTA ROSA-PETALUMA, CA</v>
      </c>
      <c r="AE327" t="str">
        <f>CONCATENATE("",$A327,": {name: '",$AD327,"', data:[")</f>
        <v>CBSA42044: {name: 'SANTA ROSA-PETALUMA, CA', data:[</v>
      </c>
      <c r="AF327" t="str">
        <f>CONCATENATE("[",$R327,",",$V327,",",$Z327,"]")</f>
        <v>[57.1,64.8,75.5]</v>
      </c>
      <c r="AG327" t="str">
        <f>CONCATENATE("[",$S327,",",$W327,",",$AA327,"]")</f>
        <v>[37.8,30,19.8]</v>
      </c>
      <c r="AH327" t="str">
        <f>CONCATENATE("[",$T327,",",$X327,",",$AB327,"]")</f>
        <v>[1,1,0.6]</v>
      </c>
      <c r="AI327" t="str">
        <f>CONCATENATE("[",$U327,",",$Y327,",",$AC327,"]")</f>
        <v>[4.1,4.2,4.1]</v>
      </c>
      <c r="AJ327" t="s">
        <v>3</v>
      </c>
      <c r="AK327" t="str">
        <f t="shared" si="5"/>
        <v>CBSA42044: {name: 'SANTA ROSA-PETALUMA, CA', data:[[57.1,64.8,75.5],[37.8,30,19.8],[1,1,0.6],[4.1,4.2,4.1]]},</v>
      </c>
    </row>
    <row r="328" spans="1:37">
      <c r="A328" t="s">
        <v>726</v>
      </c>
      <c r="B328" t="s">
        <v>334</v>
      </c>
      <c r="C328">
        <v>972</v>
      </c>
      <c r="D328">
        <v>797</v>
      </c>
      <c r="E328">
        <v>290</v>
      </c>
      <c r="F328">
        <v>977</v>
      </c>
      <c r="G328" s="2">
        <v>1186</v>
      </c>
      <c r="H328" s="2">
        <v>830</v>
      </c>
      <c r="I328" s="2">
        <v>276</v>
      </c>
      <c r="J328" s="2">
        <v>1005</v>
      </c>
      <c r="K328" s="2">
        <v>1653</v>
      </c>
      <c r="L328" s="2">
        <v>776</v>
      </c>
      <c r="M328" s="2">
        <v>329</v>
      </c>
      <c r="N328" s="2">
        <v>1042</v>
      </c>
      <c r="O328" s="3">
        <f>SUM(C328+D328+E328+F328)</f>
        <v>3036</v>
      </c>
      <c r="P328" s="3">
        <f>SUM($G328+$H328+$I328+$J328)</f>
        <v>3297</v>
      </c>
      <c r="Q328" s="3">
        <f>SUM(K328+L328+M328+N328)</f>
        <v>3800</v>
      </c>
      <c r="R328" s="5">
        <v>32</v>
      </c>
      <c r="S328" s="5">
        <v>26.3</v>
      </c>
      <c r="T328" s="5">
        <v>9.6</v>
      </c>
      <c r="U328" s="5">
        <v>32.200000000000003</v>
      </c>
      <c r="V328" s="5">
        <v>36</v>
      </c>
      <c r="W328" s="5">
        <v>25.2</v>
      </c>
      <c r="X328" s="5">
        <v>8.4</v>
      </c>
      <c r="Y328" s="5">
        <v>30.5</v>
      </c>
      <c r="Z328" s="5">
        <v>43.5</v>
      </c>
      <c r="AA328" s="5">
        <v>20.399999999999999</v>
      </c>
      <c r="AB328" s="5">
        <v>8.6999999999999993</v>
      </c>
      <c r="AC328" s="5">
        <v>27.4</v>
      </c>
      <c r="AD328" t="str">
        <f>SUBSTITUTE($B328,"'","&amp;apos;")</f>
        <v>SAVANNAH, GA</v>
      </c>
      <c r="AE328" t="str">
        <f>CONCATENATE("",$A328,": {name: '",$AD328,"', data:[")</f>
        <v>CBSA42060: {name: 'SAVANNAH, GA', data:[</v>
      </c>
      <c r="AF328" t="str">
        <f>CONCATENATE("[",$R328,",",$V328,",",$Z328,"]")</f>
        <v>[32,36,43.5]</v>
      </c>
      <c r="AG328" t="str">
        <f>CONCATENATE("[",$S328,",",$W328,",",$AA328,"]")</f>
        <v>[26.3,25.2,20.4]</v>
      </c>
      <c r="AH328" t="str">
        <f>CONCATENATE("[",$T328,",",$X328,",",$AB328,"]")</f>
        <v>[9.6,8.4,8.7]</v>
      </c>
      <c r="AI328" t="str">
        <f>CONCATENATE("[",$U328,",",$Y328,",",$AC328,"]")</f>
        <v>[32.2,30.5,27.4]</v>
      </c>
      <c r="AJ328" t="s">
        <v>3</v>
      </c>
      <c r="AK328" t="str">
        <f t="shared" si="5"/>
        <v>CBSA42060: {name: 'SAVANNAH, GA', data:[[32,36,43.5],[26.3,25.2,20.4],[9.6,8.4,8.7],[32.2,30.5,27.4]]},</v>
      </c>
    </row>
    <row r="329" spans="1:37">
      <c r="A329" t="s">
        <v>727</v>
      </c>
      <c r="B329" t="s">
        <v>335</v>
      </c>
      <c r="C329">
        <v>1559</v>
      </c>
      <c r="D329">
        <v>986</v>
      </c>
      <c r="E329">
        <v>74</v>
      </c>
      <c r="F329">
        <v>166</v>
      </c>
      <c r="G329" s="2">
        <v>1750</v>
      </c>
      <c r="H329" s="2">
        <v>974</v>
      </c>
      <c r="I329" s="2">
        <v>54</v>
      </c>
      <c r="J329" s="2">
        <v>151</v>
      </c>
      <c r="K329" s="2">
        <v>2080</v>
      </c>
      <c r="L329" s="2">
        <v>771</v>
      </c>
      <c r="M329" s="2">
        <v>84</v>
      </c>
      <c r="N329" s="2">
        <v>189</v>
      </c>
      <c r="O329" s="3">
        <f>SUM(C329+D329+E329+F329)</f>
        <v>2785</v>
      </c>
      <c r="P329" s="3">
        <f>SUM($G329+$H329+$I329+$J329)</f>
        <v>2929</v>
      </c>
      <c r="Q329" s="3">
        <f>SUM(K329+L329+M329+N329)</f>
        <v>3124</v>
      </c>
      <c r="R329" s="5">
        <v>56</v>
      </c>
      <c r="S329" s="5">
        <v>35.4</v>
      </c>
      <c r="T329" s="5">
        <v>2.7</v>
      </c>
      <c r="U329" s="5">
        <v>6</v>
      </c>
      <c r="V329" s="5">
        <v>59.7</v>
      </c>
      <c r="W329" s="5">
        <v>33.299999999999997</v>
      </c>
      <c r="X329" s="5">
        <v>1.8</v>
      </c>
      <c r="Y329" s="5">
        <v>5.2</v>
      </c>
      <c r="Z329" s="5">
        <v>66.599999999999994</v>
      </c>
      <c r="AA329" s="5">
        <v>24.7</v>
      </c>
      <c r="AB329" s="5">
        <v>2.7</v>
      </c>
      <c r="AC329" s="5">
        <v>6</v>
      </c>
      <c r="AD329" t="str">
        <f>SUBSTITUTE($B329,"'","&amp;apos;")</f>
        <v>SCRANTON--WILKES-BARRE, PA</v>
      </c>
      <c r="AE329" t="str">
        <f>CONCATENATE("",$A329,": {name: '",$AD329,"', data:[")</f>
        <v>CBSA42100: {name: 'SCRANTON--WILKES-BARRE, PA', data:[</v>
      </c>
      <c r="AF329" t="str">
        <f>CONCATENATE("[",$R329,",",$V329,",",$Z329,"]")</f>
        <v>[56,59.7,66.6]</v>
      </c>
      <c r="AG329" t="str">
        <f>CONCATENATE("[",$S329,",",$W329,",",$AA329,"]")</f>
        <v>[35.4,33.3,24.7]</v>
      </c>
      <c r="AH329" t="str">
        <f>CONCATENATE("[",$T329,",",$X329,",",$AB329,"]")</f>
        <v>[2.7,1.8,2.7]</v>
      </c>
      <c r="AI329" t="str">
        <f>CONCATENATE("[",$U329,",",$Y329,",",$AC329,"]")</f>
        <v>[6,5.2,6]</v>
      </c>
      <c r="AJ329" t="s">
        <v>3</v>
      </c>
      <c r="AK329" t="str">
        <f t="shared" si="5"/>
        <v>CBSA42100: {name: 'SCRANTON--WILKES-BARRE, PA', data:[[56,59.7,66.6],[35.4,33.3,24.7],[2.7,1.8,2.7],[6,5.2,6]]},</v>
      </c>
    </row>
    <row r="330" spans="1:37">
      <c r="A330" t="s">
        <v>728</v>
      </c>
      <c r="B330" t="s">
        <v>336</v>
      </c>
      <c r="C330">
        <v>14911</v>
      </c>
      <c r="D330">
        <v>7091</v>
      </c>
      <c r="E330">
        <v>752</v>
      </c>
      <c r="F330">
        <v>1707</v>
      </c>
      <c r="G330" s="2">
        <v>19988</v>
      </c>
      <c r="H330" s="2">
        <v>6555</v>
      </c>
      <c r="I330" s="2">
        <v>642</v>
      </c>
      <c r="J330" s="2">
        <v>1819</v>
      </c>
      <c r="K330" s="2">
        <v>26398</v>
      </c>
      <c r="L330" s="2">
        <v>5045</v>
      </c>
      <c r="M330" s="2">
        <v>486</v>
      </c>
      <c r="N330" s="2">
        <v>2075</v>
      </c>
      <c r="O330" s="3">
        <f>SUM(C330+D330+E330+F330)</f>
        <v>24461</v>
      </c>
      <c r="P330" s="3">
        <f>SUM($G330+$H330+$I330+$J330)</f>
        <v>29004</v>
      </c>
      <c r="Q330" s="3">
        <f>SUM(K330+L330+M330+N330)</f>
        <v>34004</v>
      </c>
      <c r="R330" s="5">
        <v>61</v>
      </c>
      <c r="S330" s="5">
        <v>29</v>
      </c>
      <c r="T330" s="5">
        <v>3.1</v>
      </c>
      <c r="U330" s="5">
        <v>7</v>
      </c>
      <c r="V330" s="5">
        <v>68.900000000000006</v>
      </c>
      <c r="W330" s="5">
        <v>22.6</v>
      </c>
      <c r="X330" s="5">
        <v>2.2000000000000002</v>
      </c>
      <c r="Y330" s="5">
        <v>6.3</v>
      </c>
      <c r="Z330" s="5">
        <v>77.599999999999994</v>
      </c>
      <c r="AA330" s="5">
        <v>14.8</v>
      </c>
      <c r="AB330" s="5">
        <v>1.4</v>
      </c>
      <c r="AC330" s="5">
        <v>6.1</v>
      </c>
      <c r="AD330" t="str">
        <f>SUBSTITUTE($B330,"'","&amp;apos;")</f>
        <v>SEATTLE-BELLEVUE-EVERETT, WA</v>
      </c>
      <c r="AE330" t="str">
        <f>CONCATENATE("",$A330,": {name: '",$AD330,"', data:[")</f>
        <v>CBSA42140: {name: 'SEATTLE-BELLEVUE-EVERETT, WA', data:[</v>
      </c>
      <c r="AF330" t="str">
        <f>CONCATENATE("[",$R330,",",$V330,",",$Z330,"]")</f>
        <v>[61,68.9,77.6]</v>
      </c>
      <c r="AG330" t="str">
        <f>CONCATENATE("[",$S330,",",$W330,",",$AA330,"]")</f>
        <v>[29,22.6,14.8]</v>
      </c>
      <c r="AH330" t="str">
        <f>CONCATENATE("[",$T330,",",$X330,",",$AB330,"]")</f>
        <v>[3.1,2.2,1.4]</v>
      </c>
      <c r="AI330" t="str">
        <f>CONCATENATE("[",$U330,",",$Y330,",",$AC330,"]")</f>
        <v>[7,6.3,6.1]</v>
      </c>
      <c r="AJ330" t="s">
        <v>3</v>
      </c>
      <c r="AK330" t="str">
        <f t="shared" si="5"/>
        <v>CBSA42140: {name: 'SEATTLE-BELLEVUE-EVERETT, WA', data:[[61,68.9,77.6],[29,22.6,14.8],[3.1,2.2,1.4],[7,6.3,6.1]]},</v>
      </c>
    </row>
    <row r="331" spans="1:37">
      <c r="A331" t="s">
        <v>729</v>
      </c>
      <c r="B331" t="s">
        <v>337</v>
      </c>
      <c r="C331">
        <v>387</v>
      </c>
      <c r="D331">
        <v>263</v>
      </c>
      <c r="E331">
        <v>13</v>
      </c>
      <c r="F331">
        <v>58</v>
      </c>
      <c r="G331" s="2">
        <v>526</v>
      </c>
      <c r="H331" s="2">
        <v>302</v>
      </c>
      <c r="I331" s="2">
        <v>6</v>
      </c>
      <c r="J331" s="2">
        <v>95</v>
      </c>
      <c r="K331" s="2">
        <v>741</v>
      </c>
      <c r="L331" s="2">
        <v>255</v>
      </c>
      <c r="M331" s="2">
        <v>8</v>
      </c>
      <c r="N331" s="2">
        <v>107</v>
      </c>
      <c r="O331" s="3">
        <f>SUM(C331+D331+E331+F331)</f>
        <v>721</v>
      </c>
      <c r="P331" s="3">
        <f>SUM($G331+$H331+$I331+$J331)</f>
        <v>929</v>
      </c>
      <c r="Q331" s="3">
        <f>SUM(K331+L331+M331+N331)</f>
        <v>1111</v>
      </c>
      <c r="R331" s="5">
        <v>53.7</v>
      </c>
      <c r="S331" s="5">
        <v>36.5</v>
      </c>
      <c r="T331" s="5">
        <v>1.8</v>
      </c>
      <c r="U331" s="5">
        <v>8</v>
      </c>
      <c r="V331" s="5">
        <v>56.6</v>
      </c>
      <c r="W331" s="5">
        <v>32.5</v>
      </c>
      <c r="X331" s="5">
        <v>0.6</v>
      </c>
      <c r="Y331" s="5">
        <v>10.199999999999999</v>
      </c>
      <c r="Z331" s="5">
        <v>66.7</v>
      </c>
      <c r="AA331" s="5">
        <v>23</v>
      </c>
      <c r="AB331" s="5">
        <v>0.7</v>
      </c>
      <c r="AC331" s="5">
        <v>9.6</v>
      </c>
      <c r="AD331" t="str">
        <f>SUBSTITUTE($B331,"'","&amp;apos;")</f>
        <v>SEBASTIAN-VERO BEACH, FL</v>
      </c>
      <c r="AE331" t="str">
        <f>CONCATENATE("",$A331,": {name: '",$AD331,"', data:[")</f>
        <v>CBSA42220: {name: 'SEBASTIAN-VERO BEACH, FL', data:[</v>
      </c>
      <c r="AF331" t="str">
        <f>CONCATENATE("[",$R331,",",$V331,",",$Z331,"]")</f>
        <v>[53.7,56.6,66.7]</v>
      </c>
      <c r="AG331" t="str">
        <f>CONCATENATE("[",$S331,",",$W331,",",$AA331,"]")</f>
        <v>[36.5,32.5,23]</v>
      </c>
      <c r="AH331" t="str">
        <f>CONCATENATE("[",$T331,",",$X331,",",$AB331,"]")</f>
        <v>[1.8,0.6,0.7]</v>
      </c>
      <c r="AI331" t="str">
        <f>CONCATENATE("[",$U331,",",$Y331,",",$AC331,"]")</f>
        <v>[8,10.2,9.6]</v>
      </c>
      <c r="AJ331" t="s">
        <v>3</v>
      </c>
      <c r="AK331" t="str">
        <f t="shared" si="5"/>
        <v>CBSA42220: {name: 'SEBASTIAN-VERO BEACH, FL', data:[[53.7,56.6,66.7],[36.5,32.5,23],[1.8,0.6,0.7],[8,10.2,9.6]]},</v>
      </c>
    </row>
    <row r="332" spans="1:37">
      <c r="A332" t="s">
        <v>730</v>
      </c>
      <c r="B332" t="s">
        <v>338</v>
      </c>
      <c r="C332">
        <v>408</v>
      </c>
      <c r="D332">
        <v>111</v>
      </c>
      <c r="E332">
        <v>28</v>
      </c>
      <c r="F332">
        <v>35</v>
      </c>
      <c r="G332" s="2">
        <v>593</v>
      </c>
      <c r="H332" s="2">
        <v>134</v>
      </c>
      <c r="I332" s="2">
        <v>49</v>
      </c>
      <c r="J332" s="2">
        <v>24</v>
      </c>
      <c r="K332" s="2">
        <v>733</v>
      </c>
      <c r="L332" s="2">
        <v>118</v>
      </c>
      <c r="M332" s="2">
        <v>46</v>
      </c>
      <c r="N332" s="2">
        <v>40</v>
      </c>
      <c r="O332" s="3">
        <f>SUM(C332+D332+E332+F332)</f>
        <v>582</v>
      </c>
      <c r="P332" s="3">
        <f>SUM($G332+$H332+$I332+$J332)</f>
        <v>800</v>
      </c>
      <c r="Q332" s="3">
        <f>SUM(K332+L332+M332+N332)</f>
        <v>937</v>
      </c>
      <c r="R332" s="5">
        <v>70.099999999999994</v>
      </c>
      <c r="S332" s="5">
        <v>19.100000000000001</v>
      </c>
      <c r="T332" s="5">
        <v>4.8</v>
      </c>
      <c r="U332" s="5">
        <v>6</v>
      </c>
      <c r="V332" s="5">
        <v>74.099999999999994</v>
      </c>
      <c r="W332" s="5">
        <v>16.8</v>
      </c>
      <c r="X332" s="5">
        <v>6.1</v>
      </c>
      <c r="Y332" s="5">
        <v>3</v>
      </c>
      <c r="Z332" s="5">
        <v>78.2</v>
      </c>
      <c r="AA332" s="5">
        <v>12.6</v>
      </c>
      <c r="AB332" s="5">
        <v>4.9000000000000004</v>
      </c>
      <c r="AC332" s="5">
        <v>4.3</v>
      </c>
      <c r="AD332" t="str">
        <f>SUBSTITUTE($B332,"'","&amp;apos;")</f>
        <v>SHEBOYGAN, WI</v>
      </c>
      <c r="AE332" t="str">
        <f>CONCATENATE("",$A332,": {name: '",$AD332,"', data:[")</f>
        <v>CBSA42340: {name: 'SHEBOYGAN, WI', data:[</v>
      </c>
      <c r="AF332" t="str">
        <f>CONCATENATE("[",$R332,",",$V332,",",$Z332,"]")</f>
        <v>[70.1,74.1,78.2]</v>
      </c>
      <c r="AG332" t="str">
        <f>CONCATENATE("[",$S332,",",$W332,",",$AA332,"]")</f>
        <v>[19.1,16.8,12.6]</v>
      </c>
      <c r="AH332" t="str">
        <f>CONCATENATE("[",$T332,",",$X332,",",$AB332,"]")</f>
        <v>[4.8,6.1,4.9]</v>
      </c>
      <c r="AI332" t="str">
        <f>CONCATENATE("[",$U332,",",$Y332,",",$AC332,"]")</f>
        <v>[6,3,4.3]</v>
      </c>
      <c r="AJ332" t="s">
        <v>3</v>
      </c>
      <c r="AK332" t="str">
        <f t="shared" si="5"/>
        <v>CBSA42340: {name: 'SHEBOYGAN, WI', data:[[70.1,74.1,78.2],[19.1,16.8,12.6],[4.8,6.1,4.9],[6,3,4.3]]},</v>
      </c>
    </row>
    <row r="333" spans="1:37">
      <c r="A333" t="s">
        <v>731</v>
      </c>
      <c r="B333" t="s">
        <v>339</v>
      </c>
      <c r="C333">
        <v>293</v>
      </c>
      <c r="D333">
        <v>263</v>
      </c>
      <c r="E333">
        <v>57</v>
      </c>
      <c r="F333">
        <v>64</v>
      </c>
      <c r="G333" s="2">
        <v>408</v>
      </c>
      <c r="H333" s="2">
        <v>266</v>
      </c>
      <c r="I333" s="2">
        <v>48</v>
      </c>
      <c r="J333" s="2">
        <v>77</v>
      </c>
      <c r="K333" s="2">
        <v>527</v>
      </c>
      <c r="L333" s="2">
        <v>267</v>
      </c>
      <c r="M333" s="2">
        <v>67</v>
      </c>
      <c r="N333" s="2">
        <v>82</v>
      </c>
      <c r="O333" s="3">
        <f>SUM(C333+D333+E333+F333)</f>
        <v>677</v>
      </c>
      <c r="P333" s="3">
        <f>SUM($G333+$H333+$I333+$J333)</f>
        <v>799</v>
      </c>
      <c r="Q333" s="3">
        <f>SUM(K333+L333+M333+N333)</f>
        <v>943</v>
      </c>
      <c r="R333" s="5">
        <v>43.3</v>
      </c>
      <c r="S333" s="5">
        <v>38.799999999999997</v>
      </c>
      <c r="T333" s="5">
        <v>8.4</v>
      </c>
      <c r="U333" s="5">
        <v>9.5</v>
      </c>
      <c r="V333" s="5">
        <v>51.1</v>
      </c>
      <c r="W333" s="5">
        <v>33.299999999999997</v>
      </c>
      <c r="X333" s="5">
        <v>6</v>
      </c>
      <c r="Y333" s="5">
        <v>9.6</v>
      </c>
      <c r="Z333" s="5">
        <v>55.9</v>
      </c>
      <c r="AA333" s="5">
        <v>28.3</v>
      </c>
      <c r="AB333" s="5">
        <v>7.1</v>
      </c>
      <c r="AC333" s="5">
        <v>8.6999999999999993</v>
      </c>
      <c r="AD333" t="str">
        <f>SUBSTITUTE($B333,"'","&amp;apos;")</f>
        <v>SHERMAN-DENISON, TX</v>
      </c>
      <c r="AE333" t="str">
        <f>CONCATENATE("",$A333,": {name: '",$AD333,"', data:[")</f>
        <v>CBSA42540: {name: 'SHERMAN-DENISON, TX', data:[</v>
      </c>
      <c r="AF333" t="str">
        <f>CONCATENATE("[",$R333,",",$V333,",",$Z333,"]")</f>
        <v>[43.3,51.1,55.9]</v>
      </c>
      <c r="AG333" t="str">
        <f>CONCATENATE("[",$S333,",",$W333,",",$AA333,"]")</f>
        <v>[38.8,33.3,28.3]</v>
      </c>
      <c r="AH333" t="str">
        <f>CONCATENATE("[",$T333,",",$X333,",",$AB333,"]")</f>
        <v>[8.4,6,7.1]</v>
      </c>
      <c r="AI333" t="str">
        <f>CONCATENATE("[",$U333,",",$Y333,",",$AC333,"]")</f>
        <v>[9.5,9.6,8.7]</v>
      </c>
      <c r="AJ333" t="s">
        <v>3</v>
      </c>
      <c r="AK333" t="str">
        <f t="shared" si="5"/>
        <v>CBSA42540: {name: 'SHERMAN-DENISON, TX', data:[[43.3,51.1,55.9],[38.8,33.3,28.3],[8.4,6,7.1],[9.5,9.6,8.7]]},</v>
      </c>
    </row>
    <row r="334" spans="1:37">
      <c r="A334" t="s">
        <v>732</v>
      </c>
      <c r="B334" t="s">
        <v>340</v>
      </c>
      <c r="C334">
        <v>1293</v>
      </c>
      <c r="D334">
        <v>1057</v>
      </c>
      <c r="E334">
        <v>315</v>
      </c>
      <c r="F334">
        <v>556</v>
      </c>
      <c r="G334" s="2">
        <v>1542</v>
      </c>
      <c r="H334" s="2">
        <v>1064</v>
      </c>
      <c r="I334" s="2">
        <v>383</v>
      </c>
      <c r="J334" s="2">
        <v>647</v>
      </c>
      <c r="K334" s="2">
        <v>1619</v>
      </c>
      <c r="L334" s="2">
        <v>890</v>
      </c>
      <c r="M334" s="2">
        <v>306</v>
      </c>
      <c r="N334" s="2">
        <v>686</v>
      </c>
      <c r="O334" s="3">
        <f>SUM(C334+D334+E334+F334)</f>
        <v>3221</v>
      </c>
      <c r="P334" s="3">
        <f>SUM($G334+$H334+$I334+$J334)</f>
        <v>3636</v>
      </c>
      <c r="Q334" s="3">
        <f>SUM(K334+L334+M334+N334)</f>
        <v>3501</v>
      </c>
      <c r="R334" s="5">
        <v>40.1</v>
      </c>
      <c r="S334" s="5">
        <v>32.799999999999997</v>
      </c>
      <c r="T334" s="5">
        <v>9.8000000000000007</v>
      </c>
      <c r="U334" s="5">
        <v>17.3</v>
      </c>
      <c r="V334" s="5">
        <v>42.4</v>
      </c>
      <c r="W334" s="5">
        <v>29.3</v>
      </c>
      <c r="X334" s="5">
        <v>10.5</v>
      </c>
      <c r="Y334" s="5">
        <v>17.8</v>
      </c>
      <c r="Z334" s="5">
        <v>46.2</v>
      </c>
      <c r="AA334" s="5">
        <v>25.4</v>
      </c>
      <c r="AB334" s="5">
        <v>8.6999999999999993</v>
      </c>
      <c r="AC334" s="5">
        <v>19.600000000000001</v>
      </c>
      <c r="AD334" t="str">
        <f>SUBSTITUTE($B334,"'","&amp;apos;")</f>
        <v>SHREVEPORT-BOSSIER CITY, LA</v>
      </c>
      <c r="AE334" t="str">
        <f>CONCATENATE("",$A334,": {name: '",$AD334,"', data:[")</f>
        <v>CBSA42644: {name: 'SHREVEPORT-BOSSIER CITY, LA', data:[</v>
      </c>
      <c r="AF334" t="str">
        <f>CONCATENATE("[",$R334,",",$V334,",",$Z334,"]")</f>
        <v>[40.1,42.4,46.2]</v>
      </c>
      <c r="AG334" t="str">
        <f>CONCATENATE("[",$S334,",",$W334,",",$AA334,"]")</f>
        <v>[32.8,29.3,25.4]</v>
      </c>
      <c r="AH334" t="str">
        <f>CONCATENATE("[",$T334,",",$X334,",",$AB334,"]")</f>
        <v>[9.8,10.5,8.7]</v>
      </c>
      <c r="AI334" t="str">
        <f>CONCATENATE("[",$U334,",",$Y334,",",$AC334,"]")</f>
        <v>[17.3,17.8,19.6]</v>
      </c>
      <c r="AJ334" t="s">
        <v>3</v>
      </c>
      <c r="AK334" t="str">
        <f t="shared" si="5"/>
        <v>CBSA42644: {name: 'SHREVEPORT-BOSSIER CITY, LA', data:[[40.1,42.4,46.2],[32.8,29.3,25.4],[9.8,10.5,8.7],[17.3,17.8,19.6]]},</v>
      </c>
    </row>
    <row r="335" spans="1:37">
      <c r="A335" t="s">
        <v>733</v>
      </c>
      <c r="B335" t="s">
        <v>341</v>
      </c>
      <c r="C335">
        <v>595</v>
      </c>
      <c r="D335">
        <v>328</v>
      </c>
      <c r="E335">
        <v>20</v>
      </c>
      <c r="F335">
        <v>66</v>
      </c>
      <c r="G335" s="2">
        <v>703</v>
      </c>
      <c r="H335" s="2">
        <v>371</v>
      </c>
      <c r="I335" s="2">
        <v>36</v>
      </c>
      <c r="J335" s="2">
        <v>67</v>
      </c>
      <c r="K335" s="2">
        <v>846</v>
      </c>
      <c r="L335" s="2">
        <v>335</v>
      </c>
      <c r="M335" s="2">
        <v>40</v>
      </c>
      <c r="N335" s="2">
        <v>79</v>
      </c>
      <c r="O335" s="3">
        <f>SUM(C335+D335+E335+F335)</f>
        <v>1009</v>
      </c>
      <c r="P335" s="3">
        <f>SUM($G335+$H335+$I335+$J335)</f>
        <v>1177</v>
      </c>
      <c r="Q335" s="3">
        <f>SUM(K335+L335+M335+N335)</f>
        <v>1300</v>
      </c>
      <c r="R335" s="5">
        <v>59</v>
      </c>
      <c r="S335" s="5">
        <v>32.5</v>
      </c>
      <c r="T335" s="5">
        <v>2</v>
      </c>
      <c r="U335" s="5">
        <v>6.5</v>
      </c>
      <c r="V335" s="5">
        <v>59.7</v>
      </c>
      <c r="W335" s="5">
        <v>31.5</v>
      </c>
      <c r="X335" s="5">
        <v>3.1</v>
      </c>
      <c r="Y335" s="5">
        <v>5.7</v>
      </c>
      <c r="Z335" s="5">
        <v>65.099999999999994</v>
      </c>
      <c r="AA335" s="5">
        <v>25.8</v>
      </c>
      <c r="AB335" s="5">
        <v>3.1</v>
      </c>
      <c r="AC335" s="5">
        <v>6.1</v>
      </c>
      <c r="AD335" t="str">
        <f>SUBSTITUTE($B335,"'","&amp;apos;")</f>
        <v>SIOUX CITY, IA-NE-SD</v>
      </c>
      <c r="AE335" t="str">
        <f>CONCATENATE("",$A335,": {name: '",$AD335,"', data:[")</f>
        <v>CBSA42680: {name: 'SIOUX CITY, IA-NE-SD', data:[</v>
      </c>
      <c r="AF335" t="str">
        <f>CONCATENATE("[",$R335,",",$V335,",",$Z335,"]")</f>
        <v>[59,59.7,65.1]</v>
      </c>
      <c r="AG335" t="str">
        <f>CONCATENATE("[",$S335,",",$W335,",",$AA335,"]")</f>
        <v>[32.5,31.5,25.8]</v>
      </c>
      <c r="AH335" t="str">
        <f>CONCATENATE("[",$T335,",",$X335,",",$AB335,"]")</f>
        <v>[2,3.1,3.1]</v>
      </c>
      <c r="AI335" t="str">
        <f>CONCATENATE("[",$U335,",",$Y335,",",$AC335,"]")</f>
        <v>[6.5,5.7,6.1]</v>
      </c>
      <c r="AJ335" t="s">
        <v>3</v>
      </c>
      <c r="AK335" t="str">
        <f t="shared" si="5"/>
        <v>CBSA42680: {name: 'SIOUX CITY, IA-NE-SD', data:[[59,59.7,65.1],[32.5,31.5,25.8],[2,3.1,3.1],[6.5,5.7,6.1]]},</v>
      </c>
    </row>
    <row r="336" spans="1:37">
      <c r="A336" t="s">
        <v>734</v>
      </c>
      <c r="B336" t="s">
        <v>342</v>
      </c>
      <c r="C336">
        <v>1239</v>
      </c>
      <c r="D336">
        <v>952</v>
      </c>
      <c r="E336">
        <v>201</v>
      </c>
      <c r="F336">
        <v>182</v>
      </c>
      <c r="G336" s="2">
        <v>1817</v>
      </c>
      <c r="H336" s="2">
        <v>964</v>
      </c>
      <c r="I336" s="2">
        <v>232</v>
      </c>
      <c r="J336" s="2">
        <v>233</v>
      </c>
      <c r="K336" s="2">
        <v>2409</v>
      </c>
      <c r="L336" s="2">
        <v>953</v>
      </c>
      <c r="M336" s="2">
        <v>295</v>
      </c>
      <c r="N336" s="2">
        <v>276</v>
      </c>
      <c r="O336" s="3">
        <f>SUM(C336+D336+E336+F336)</f>
        <v>2574</v>
      </c>
      <c r="P336" s="3">
        <f>SUM($G336+$H336+$I336+$J336)</f>
        <v>3246</v>
      </c>
      <c r="Q336" s="3">
        <f>SUM(K336+L336+M336+N336)</f>
        <v>3933</v>
      </c>
      <c r="R336" s="5">
        <v>48.1</v>
      </c>
      <c r="S336" s="5">
        <v>37</v>
      </c>
      <c r="T336" s="5">
        <v>7.8</v>
      </c>
      <c r="U336" s="5">
        <v>7.1</v>
      </c>
      <c r="V336" s="5">
        <v>56</v>
      </c>
      <c r="W336" s="5">
        <v>29.7</v>
      </c>
      <c r="X336" s="5">
        <v>7.1</v>
      </c>
      <c r="Y336" s="5">
        <v>7.2</v>
      </c>
      <c r="Z336" s="5">
        <v>61.3</v>
      </c>
      <c r="AA336" s="5">
        <v>24.2</v>
      </c>
      <c r="AB336" s="5">
        <v>7.5</v>
      </c>
      <c r="AC336" s="5">
        <v>7</v>
      </c>
      <c r="AD336" t="str">
        <f>SUBSTITUTE($B336,"'","&amp;apos;")</f>
        <v>SIOUX FALLS, SD</v>
      </c>
      <c r="AE336" t="str">
        <f>CONCATENATE("",$A336,": {name: '",$AD336,"', data:[")</f>
        <v>CBSA43100: {name: 'SIOUX FALLS, SD', data:[</v>
      </c>
      <c r="AF336" t="str">
        <f>CONCATENATE("[",$R336,",",$V336,",",$Z336,"]")</f>
        <v>[48.1,56,61.3]</v>
      </c>
      <c r="AG336" t="str">
        <f>CONCATENATE("[",$S336,",",$W336,",",$AA336,"]")</f>
        <v>[37,29.7,24.2]</v>
      </c>
      <c r="AH336" t="str">
        <f>CONCATENATE("[",$T336,",",$X336,",",$AB336,"]")</f>
        <v>[7.8,7.1,7.5]</v>
      </c>
      <c r="AI336" t="str">
        <f>CONCATENATE("[",$U336,",",$Y336,",",$AC336,"]")</f>
        <v>[7.1,7.2,7]</v>
      </c>
      <c r="AJ336" t="s">
        <v>3</v>
      </c>
      <c r="AK336" t="str">
        <f t="shared" si="5"/>
        <v>CBSA43100: {name: 'SIOUX FALLS, SD', data:[[48.1,56,61.3],[37,29.7,24.2],[7.8,7.1,7.5],[7.1,7.2,7]]},</v>
      </c>
    </row>
    <row r="337" spans="1:37">
      <c r="A337" t="s">
        <v>735</v>
      </c>
      <c r="B337" t="s">
        <v>343</v>
      </c>
      <c r="C337">
        <v>956</v>
      </c>
      <c r="D337">
        <v>696</v>
      </c>
      <c r="E337">
        <v>56</v>
      </c>
      <c r="F337">
        <v>97</v>
      </c>
      <c r="G337" s="2">
        <v>1214</v>
      </c>
      <c r="H337" s="2">
        <v>738</v>
      </c>
      <c r="I337" s="2">
        <v>61</v>
      </c>
      <c r="J337" s="2">
        <v>91</v>
      </c>
      <c r="K337" s="2">
        <v>1557</v>
      </c>
      <c r="L337" s="2">
        <v>688</v>
      </c>
      <c r="M337" s="2">
        <v>72</v>
      </c>
      <c r="N337" s="2">
        <v>131</v>
      </c>
      <c r="O337" s="3">
        <f>SUM(C337+D337+E337+F337)</f>
        <v>1805</v>
      </c>
      <c r="P337" s="3">
        <f>SUM($G337+$H337+$I337+$J337)</f>
        <v>2104</v>
      </c>
      <c r="Q337" s="3">
        <f>SUM(K337+L337+M337+N337)</f>
        <v>2448</v>
      </c>
      <c r="R337" s="5">
        <v>53</v>
      </c>
      <c r="S337" s="5">
        <v>38.6</v>
      </c>
      <c r="T337" s="5">
        <v>3.1</v>
      </c>
      <c r="U337" s="5">
        <v>5.4</v>
      </c>
      <c r="V337" s="5">
        <v>57.7</v>
      </c>
      <c r="W337" s="5">
        <v>35.1</v>
      </c>
      <c r="X337" s="5">
        <v>2.9</v>
      </c>
      <c r="Y337" s="5">
        <v>4.3</v>
      </c>
      <c r="Z337" s="5">
        <v>63.6</v>
      </c>
      <c r="AA337" s="5">
        <v>28.1</v>
      </c>
      <c r="AB337" s="5">
        <v>2.9</v>
      </c>
      <c r="AC337" s="5">
        <v>5.4</v>
      </c>
      <c r="AD337" t="str">
        <f>SUBSTITUTE($B337,"'","&amp;apos;")</f>
        <v>SOUTH BEND-MISHAWAKA, IN-MI</v>
      </c>
      <c r="AE337" t="str">
        <f>CONCATENATE("",$A337,": {name: '",$AD337,"', data:[")</f>
        <v>CBSA43300: {name: 'SOUTH BEND-MISHAWAKA, IN-MI', data:[</v>
      </c>
      <c r="AF337" t="str">
        <f>CONCATENATE("[",$R337,",",$V337,",",$Z337,"]")</f>
        <v>[53,57.7,63.6]</v>
      </c>
      <c r="AG337" t="str">
        <f>CONCATENATE("[",$S337,",",$W337,",",$AA337,"]")</f>
        <v>[38.6,35.1,28.1]</v>
      </c>
      <c r="AH337" t="str">
        <f>CONCATENATE("[",$T337,",",$X337,",",$AB337,"]")</f>
        <v>[3.1,2.9,2.9]</v>
      </c>
      <c r="AI337" t="str">
        <f>CONCATENATE("[",$U337,",",$Y337,",",$AC337,"]")</f>
        <v>[5.4,4.3,5.4]</v>
      </c>
      <c r="AJ337" t="s">
        <v>3</v>
      </c>
      <c r="AK337" t="str">
        <f t="shared" si="5"/>
        <v>CBSA43300: {name: 'SOUTH BEND-MISHAWAKA, IN-MI', data:[[53,57.7,63.6],[38.6,35.1,28.1],[3.1,2.9,2.9],[5.4,4.3,5.4]]},</v>
      </c>
    </row>
    <row r="338" spans="1:37">
      <c r="A338" t="s">
        <v>736</v>
      </c>
      <c r="B338" t="s">
        <v>344</v>
      </c>
      <c r="C338">
        <v>743</v>
      </c>
      <c r="D338">
        <v>482</v>
      </c>
      <c r="E338">
        <v>399</v>
      </c>
      <c r="F338">
        <v>124</v>
      </c>
      <c r="G338" s="2">
        <v>1040</v>
      </c>
      <c r="H338" s="2">
        <v>572</v>
      </c>
      <c r="I338" s="2">
        <v>497</v>
      </c>
      <c r="J338" s="2">
        <v>151</v>
      </c>
      <c r="K338" s="2">
        <v>1284</v>
      </c>
      <c r="L338" s="2">
        <v>516</v>
      </c>
      <c r="M338" s="2">
        <v>584</v>
      </c>
      <c r="N338" s="2">
        <v>198</v>
      </c>
      <c r="O338" s="3">
        <f>SUM(C338+D338+E338+F338)</f>
        <v>1748</v>
      </c>
      <c r="P338" s="3">
        <f>SUM($G338+$H338+$I338+$J338)</f>
        <v>2260</v>
      </c>
      <c r="Q338" s="3">
        <f>SUM(K338+L338+M338+N338)</f>
        <v>2582</v>
      </c>
      <c r="R338" s="5">
        <v>42.5</v>
      </c>
      <c r="S338" s="5">
        <v>27.6</v>
      </c>
      <c r="T338" s="5">
        <v>22.8</v>
      </c>
      <c r="U338" s="5">
        <v>7.1</v>
      </c>
      <c r="V338" s="5">
        <v>46</v>
      </c>
      <c r="W338" s="5">
        <v>25.3</v>
      </c>
      <c r="X338" s="5">
        <v>22</v>
      </c>
      <c r="Y338" s="5">
        <v>6.7</v>
      </c>
      <c r="Z338" s="5">
        <v>49.7</v>
      </c>
      <c r="AA338" s="5">
        <v>20</v>
      </c>
      <c r="AB338" s="5">
        <v>22.6</v>
      </c>
      <c r="AC338" s="5">
        <v>7.7</v>
      </c>
      <c r="AD338" t="str">
        <f>SUBSTITUTE($B338,"'","&amp;apos;")</f>
        <v>SPARTANBURG, SC</v>
      </c>
      <c r="AE338" t="str">
        <f>CONCATENATE("",$A338,": {name: '",$AD338,"', data:[")</f>
        <v>CBSA43340: {name: 'SPARTANBURG, SC', data:[</v>
      </c>
      <c r="AF338" t="str">
        <f>CONCATENATE("[",$R338,",",$V338,",",$Z338,"]")</f>
        <v>[42.5,46,49.7]</v>
      </c>
      <c r="AG338" t="str">
        <f>CONCATENATE("[",$S338,",",$W338,",",$AA338,"]")</f>
        <v>[27.6,25.3,20]</v>
      </c>
      <c r="AH338" t="str">
        <f>CONCATENATE("[",$T338,",",$X338,",",$AB338,"]")</f>
        <v>[22.8,22,22.6]</v>
      </c>
      <c r="AI338" t="str">
        <f>CONCATENATE("[",$U338,",",$Y338,",",$AC338,"]")</f>
        <v>[7.1,6.7,7.7]</v>
      </c>
      <c r="AJ338" t="s">
        <v>3</v>
      </c>
      <c r="AK338" t="str">
        <f t="shared" si="5"/>
        <v>CBSA43340: {name: 'SPARTANBURG, SC', data:[[42.5,46,49.7],[27.6,25.3,20],[22.8,22,22.6],[7.1,6.7,7.7]]},</v>
      </c>
    </row>
    <row r="339" spans="1:37">
      <c r="A339" t="s">
        <v>737</v>
      </c>
      <c r="B339" t="s">
        <v>345</v>
      </c>
      <c r="C339">
        <v>1557</v>
      </c>
      <c r="D339">
        <v>1361</v>
      </c>
      <c r="E339">
        <v>65</v>
      </c>
      <c r="F339">
        <v>472</v>
      </c>
      <c r="G339" s="2">
        <v>1977</v>
      </c>
      <c r="H339" s="2">
        <v>1282</v>
      </c>
      <c r="I339" s="2">
        <v>74</v>
      </c>
      <c r="J339" s="2">
        <v>558</v>
      </c>
      <c r="K339" s="2">
        <v>2929</v>
      </c>
      <c r="L339" s="2">
        <v>1311</v>
      </c>
      <c r="M339" s="2">
        <v>73</v>
      </c>
      <c r="N339" s="2">
        <v>703</v>
      </c>
      <c r="O339" s="3">
        <f>SUM(C339+D339+E339+F339)</f>
        <v>3455</v>
      </c>
      <c r="P339" s="3">
        <f>SUM($G339+$H339+$I339+$J339)</f>
        <v>3891</v>
      </c>
      <c r="Q339" s="3">
        <f>SUM(K339+L339+M339+N339)</f>
        <v>5016</v>
      </c>
      <c r="R339" s="5">
        <v>45.1</v>
      </c>
      <c r="S339" s="5">
        <v>39.4</v>
      </c>
      <c r="T339" s="5">
        <v>1.9</v>
      </c>
      <c r="U339" s="5">
        <v>13.7</v>
      </c>
      <c r="V339" s="5">
        <v>50.8</v>
      </c>
      <c r="W339" s="5">
        <v>32.9</v>
      </c>
      <c r="X339" s="5">
        <v>1.9</v>
      </c>
      <c r="Y339" s="5">
        <v>14.3</v>
      </c>
      <c r="Z339" s="5">
        <v>58.4</v>
      </c>
      <c r="AA339" s="5">
        <v>26.1</v>
      </c>
      <c r="AB339" s="5">
        <v>1.5</v>
      </c>
      <c r="AC339" s="5">
        <v>14</v>
      </c>
      <c r="AD339" t="str">
        <f>SUBSTITUTE($B339,"'","&amp;apos;")</f>
        <v>SPOKANE, WA</v>
      </c>
      <c r="AE339" t="str">
        <f>CONCATENATE("",$A339,": {name: '",$AD339,"', data:[")</f>
        <v>CBSA43580: {name: 'SPOKANE, WA', data:[</v>
      </c>
      <c r="AF339" t="str">
        <f>CONCATENATE("[",$R339,",",$V339,",",$Z339,"]")</f>
        <v>[45.1,50.8,58.4]</v>
      </c>
      <c r="AG339" t="str">
        <f>CONCATENATE("[",$S339,",",$W339,",",$AA339,"]")</f>
        <v>[39.4,32.9,26.1]</v>
      </c>
      <c r="AH339" t="str">
        <f>CONCATENATE("[",$T339,",",$X339,",",$AB339,"]")</f>
        <v>[1.9,1.9,1.5]</v>
      </c>
      <c r="AI339" t="str">
        <f>CONCATENATE("[",$U339,",",$Y339,",",$AC339,"]")</f>
        <v>[13.7,14.3,14]</v>
      </c>
      <c r="AJ339" t="s">
        <v>3</v>
      </c>
      <c r="AK339" t="str">
        <f t="shared" si="5"/>
        <v>CBSA43580: {name: 'SPOKANE, WA', data:[[45.1,50.8,58.4],[39.4,32.9,26.1],[1.9,1.9,1.5],[13.7,14.3,14]]},</v>
      </c>
    </row>
    <row r="340" spans="1:37">
      <c r="A340" t="s">
        <v>738</v>
      </c>
      <c r="B340" t="s">
        <v>346</v>
      </c>
      <c r="C340">
        <v>1433</v>
      </c>
      <c r="D340">
        <v>481</v>
      </c>
      <c r="E340">
        <v>126</v>
      </c>
      <c r="F340">
        <v>141</v>
      </c>
      <c r="G340" s="2">
        <v>1643</v>
      </c>
      <c r="H340" s="2">
        <v>460</v>
      </c>
      <c r="I340" s="2">
        <v>165</v>
      </c>
      <c r="J340" s="2">
        <v>167</v>
      </c>
      <c r="K340" s="2">
        <v>1689</v>
      </c>
      <c r="L340" s="2">
        <v>354</v>
      </c>
      <c r="M340" s="2">
        <v>189</v>
      </c>
      <c r="N340" s="2">
        <v>197</v>
      </c>
      <c r="O340" s="3">
        <f>SUM(C340+D340+E340+F340)</f>
        <v>2181</v>
      </c>
      <c r="P340" s="3">
        <f>SUM($G340+$H340+$I340+$J340)</f>
        <v>2435</v>
      </c>
      <c r="Q340" s="3">
        <f>SUM(K340+L340+M340+N340)</f>
        <v>2429</v>
      </c>
      <c r="R340" s="5">
        <v>65.7</v>
      </c>
      <c r="S340" s="5">
        <v>22.1</v>
      </c>
      <c r="T340" s="5">
        <v>5.8</v>
      </c>
      <c r="U340" s="5">
        <v>6.5</v>
      </c>
      <c r="V340" s="5">
        <v>67.5</v>
      </c>
      <c r="W340" s="5">
        <v>18.899999999999999</v>
      </c>
      <c r="X340" s="5">
        <v>6.8</v>
      </c>
      <c r="Y340" s="5">
        <v>6.9</v>
      </c>
      <c r="Z340" s="5">
        <v>69.5</v>
      </c>
      <c r="AA340" s="5">
        <v>14.6</v>
      </c>
      <c r="AB340" s="5">
        <v>7.8</v>
      </c>
      <c r="AC340" s="5">
        <v>8.1</v>
      </c>
      <c r="AD340" t="str">
        <f>SUBSTITUTE($B340,"'","&amp;apos;")</f>
        <v>SPRINGFIELD, IL</v>
      </c>
      <c r="AE340" t="str">
        <f>CONCATENATE("",$A340,": {name: '",$AD340,"', data:[")</f>
        <v>CBSA43620: {name: 'SPRINGFIELD, IL', data:[</v>
      </c>
      <c r="AF340" t="str">
        <f>CONCATENATE("[",$R340,",",$V340,",",$Z340,"]")</f>
        <v>[65.7,67.5,69.5]</v>
      </c>
      <c r="AG340" t="str">
        <f>CONCATENATE("[",$S340,",",$W340,",",$AA340,"]")</f>
        <v>[22.1,18.9,14.6]</v>
      </c>
      <c r="AH340" t="str">
        <f>CONCATENATE("[",$T340,",",$X340,",",$AB340,"]")</f>
        <v>[5.8,6.8,7.8]</v>
      </c>
      <c r="AI340" t="str">
        <f>CONCATENATE("[",$U340,",",$Y340,",",$AC340,"]")</f>
        <v>[6.5,6.9,8.1]</v>
      </c>
      <c r="AJ340" t="s">
        <v>3</v>
      </c>
      <c r="AK340" t="str">
        <f t="shared" si="5"/>
        <v>CBSA43620: {name: 'SPRINGFIELD, IL', data:[[65.7,67.5,69.5],[22.1,18.9,14.6],[5.8,6.8,7.8],[6.5,6.9,8.1]]},</v>
      </c>
    </row>
    <row r="341" spans="1:37">
      <c r="A341" t="s">
        <v>739</v>
      </c>
      <c r="B341" t="s">
        <v>347</v>
      </c>
      <c r="C341">
        <v>2415</v>
      </c>
      <c r="D341">
        <v>1132</v>
      </c>
      <c r="E341">
        <v>109</v>
      </c>
      <c r="F341">
        <v>231</v>
      </c>
      <c r="G341" s="2">
        <v>2827</v>
      </c>
      <c r="H341" s="2">
        <v>1080</v>
      </c>
      <c r="I341" s="2">
        <v>155</v>
      </c>
      <c r="J341" s="2">
        <v>236</v>
      </c>
      <c r="K341" s="2">
        <v>3337</v>
      </c>
      <c r="L341" s="2">
        <v>888</v>
      </c>
      <c r="M341" s="2">
        <v>135</v>
      </c>
      <c r="N341" s="2">
        <v>298</v>
      </c>
      <c r="O341" s="3">
        <f>SUM(C341+D341+E341+F341)</f>
        <v>3887</v>
      </c>
      <c r="P341" s="3">
        <f>SUM($G341+$H341+$I341+$J341)</f>
        <v>4298</v>
      </c>
      <c r="Q341" s="3">
        <f>SUM(K341+L341+M341+N341)</f>
        <v>4658</v>
      </c>
      <c r="R341" s="5">
        <v>62.1</v>
      </c>
      <c r="S341" s="5">
        <v>29.1</v>
      </c>
      <c r="T341" s="5">
        <v>2.8</v>
      </c>
      <c r="U341" s="5">
        <v>5.9</v>
      </c>
      <c r="V341" s="5">
        <v>65.8</v>
      </c>
      <c r="W341" s="5">
        <v>25.1</v>
      </c>
      <c r="X341" s="5">
        <v>3.6</v>
      </c>
      <c r="Y341" s="5">
        <v>5.5</v>
      </c>
      <c r="Z341" s="5">
        <v>71.599999999999994</v>
      </c>
      <c r="AA341" s="5">
        <v>19.100000000000001</v>
      </c>
      <c r="AB341" s="5">
        <v>2.9</v>
      </c>
      <c r="AC341" s="5">
        <v>6.4</v>
      </c>
      <c r="AD341" t="str">
        <f>SUBSTITUTE($B341,"'","&amp;apos;")</f>
        <v>SPRINGFIELD, MA</v>
      </c>
      <c r="AE341" t="str">
        <f>CONCATENATE("",$A341,": {name: '",$AD341,"', data:[")</f>
        <v>CBSA43780: {name: 'SPRINGFIELD, MA', data:[</v>
      </c>
      <c r="AF341" t="str">
        <f>CONCATENATE("[",$R341,",",$V341,",",$Z341,"]")</f>
        <v>[62.1,65.8,71.6]</v>
      </c>
      <c r="AG341" t="str">
        <f>CONCATENATE("[",$S341,",",$W341,",",$AA341,"]")</f>
        <v>[29.1,25.1,19.1]</v>
      </c>
      <c r="AH341" t="str">
        <f>CONCATENATE("[",$T341,",",$X341,",",$AB341,"]")</f>
        <v>[2.8,3.6,2.9]</v>
      </c>
      <c r="AI341" t="str">
        <f>CONCATENATE("[",$U341,",",$Y341,",",$AC341,"]")</f>
        <v>[5.9,5.5,6.4]</v>
      </c>
      <c r="AJ341" t="s">
        <v>3</v>
      </c>
      <c r="AK341" t="str">
        <f t="shared" si="5"/>
        <v>CBSA43780: {name: 'SPRINGFIELD, MA', data:[[62.1,65.8,71.6],[29.1,25.1,19.1],[2.8,3.6,2.9],[5.9,5.5,6.4]]},</v>
      </c>
    </row>
    <row r="342" spans="1:37">
      <c r="A342" t="s">
        <v>740</v>
      </c>
      <c r="B342" t="s">
        <v>348</v>
      </c>
      <c r="C342">
        <v>1689</v>
      </c>
      <c r="D342">
        <v>1080</v>
      </c>
      <c r="E342">
        <v>399</v>
      </c>
      <c r="F342">
        <v>243</v>
      </c>
      <c r="G342" s="2">
        <v>2067</v>
      </c>
      <c r="H342" s="2">
        <v>1066</v>
      </c>
      <c r="I342" s="2">
        <v>487</v>
      </c>
      <c r="J342" s="2">
        <v>319</v>
      </c>
      <c r="K342" s="2">
        <v>2794</v>
      </c>
      <c r="L342" s="2">
        <v>974</v>
      </c>
      <c r="M342" s="2">
        <v>619</v>
      </c>
      <c r="N342" s="2">
        <v>365</v>
      </c>
      <c r="O342" s="3">
        <f>SUM(C342+D342+E342+F342)</f>
        <v>3411</v>
      </c>
      <c r="P342" s="3">
        <f>SUM($G342+$H342+$I342+$J342)</f>
        <v>3939</v>
      </c>
      <c r="Q342" s="3">
        <f>SUM(K342+L342+M342+N342)</f>
        <v>4752</v>
      </c>
      <c r="R342" s="5">
        <v>49.5</v>
      </c>
      <c r="S342" s="5">
        <v>31.7</v>
      </c>
      <c r="T342" s="5">
        <v>11.7</v>
      </c>
      <c r="U342" s="5">
        <v>7.1</v>
      </c>
      <c r="V342" s="5">
        <v>52.5</v>
      </c>
      <c r="W342" s="5">
        <v>27.1</v>
      </c>
      <c r="X342" s="5">
        <v>12.4</v>
      </c>
      <c r="Y342" s="5">
        <v>8.1</v>
      </c>
      <c r="Z342" s="5">
        <v>58.8</v>
      </c>
      <c r="AA342" s="5">
        <v>20.5</v>
      </c>
      <c r="AB342" s="5">
        <v>13</v>
      </c>
      <c r="AC342" s="5">
        <v>7.7</v>
      </c>
      <c r="AD342" t="str">
        <f>SUBSTITUTE($B342,"'","&amp;apos;")</f>
        <v>SPRINGFIELD, MO</v>
      </c>
      <c r="AE342" t="str">
        <f>CONCATENATE("",$A342,": {name: '",$AD342,"', data:[")</f>
        <v>CBSA43900: {name: 'SPRINGFIELD, MO', data:[</v>
      </c>
      <c r="AF342" t="str">
        <f>CONCATENATE("[",$R342,",",$V342,",",$Z342,"]")</f>
        <v>[49.5,52.5,58.8]</v>
      </c>
      <c r="AG342" t="str">
        <f>CONCATENATE("[",$S342,",",$W342,",",$AA342,"]")</f>
        <v>[31.7,27.1,20.5]</v>
      </c>
      <c r="AH342" t="str">
        <f>CONCATENATE("[",$T342,",",$X342,",",$AB342,"]")</f>
        <v>[11.7,12.4,13]</v>
      </c>
      <c r="AI342" t="str">
        <f>CONCATENATE("[",$U342,",",$Y342,",",$AC342,"]")</f>
        <v>[7.1,8.1,7.7]</v>
      </c>
      <c r="AJ342" t="s">
        <v>3</v>
      </c>
      <c r="AK342" t="str">
        <f t="shared" si="5"/>
        <v>CBSA43900: {name: 'SPRINGFIELD, MO', data:[[49.5,52.5,58.8],[31.7,27.1,20.5],[11.7,12.4,13],[7.1,8.1,7.7]]},</v>
      </c>
    </row>
    <row r="343" spans="1:37">
      <c r="A343" t="s">
        <v>741</v>
      </c>
      <c r="B343" t="s">
        <v>349</v>
      </c>
      <c r="C343">
        <v>269</v>
      </c>
      <c r="D343">
        <v>260</v>
      </c>
      <c r="E343">
        <v>97</v>
      </c>
      <c r="F343">
        <v>59</v>
      </c>
      <c r="G343" s="2">
        <v>349</v>
      </c>
      <c r="H343" s="2">
        <v>263</v>
      </c>
      <c r="I343" s="2">
        <v>93</v>
      </c>
      <c r="J343" s="2">
        <v>90</v>
      </c>
      <c r="K343" s="2">
        <v>482</v>
      </c>
      <c r="L343" s="2">
        <v>268</v>
      </c>
      <c r="M343" s="2">
        <v>110</v>
      </c>
      <c r="N343" s="2">
        <v>97</v>
      </c>
      <c r="O343" s="3">
        <f>SUM(C343+D343+E343+F343)</f>
        <v>685</v>
      </c>
      <c r="P343" s="3">
        <f>SUM($G343+$H343+$I343+$J343)</f>
        <v>795</v>
      </c>
      <c r="Q343" s="3">
        <f>SUM(K343+L343+M343+N343)</f>
        <v>957</v>
      </c>
      <c r="R343" s="5">
        <v>39.299999999999997</v>
      </c>
      <c r="S343" s="5">
        <v>38</v>
      </c>
      <c r="T343" s="5">
        <v>14.2</v>
      </c>
      <c r="U343" s="5">
        <v>8.6</v>
      </c>
      <c r="V343" s="5">
        <v>43.9</v>
      </c>
      <c r="W343" s="5">
        <v>33.1</v>
      </c>
      <c r="X343" s="5">
        <v>11.7</v>
      </c>
      <c r="Y343" s="5">
        <v>11.3</v>
      </c>
      <c r="Z343" s="5">
        <v>50.4</v>
      </c>
      <c r="AA343" s="5">
        <v>28</v>
      </c>
      <c r="AB343" s="5">
        <v>11.5</v>
      </c>
      <c r="AC343" s="5">
        <v>10.1</v>
      </c>
      <c r="AD343" t="str">
        <f>SUBSTITUTE($B343,"'","&amp;apos;")</f>
        <v>SPRINGFIELD, OH</v>
      </c>
      <c r="AE343" t="str">
        <f>CONCATENATE("",$A343,": {name: '",$AD343,"', data:[")</f>
        <v>CBSA44060: {name: 'SPRINGFIELD, OH', data:[</v>
      </c>
      <c r="AF343" t="str">
        <f>CONCATENATE("[",$R343,",",$V343,",",$Z343,"]")</f>
        <v>[39.3,43.9,50.4]</v>
      </c>
      <c r="AG343" t="str">
        <f>CONCATENATE("[",$S343,",",$W343,",",$AA343,"]")</f>
        <v>[38,33.1,28]</v>
      </c>
      <c r="AH343" t="str">
        <f>CONCATENATE("[",$T343,",",$X343,",",$AB343,"]")</f>
        <v>[14.2,11.7,11.5]</v>
      </c>
      <c r="AI343" t="str">
        <f>CONCATENATE("[",$U343,",",$Y343,",",$AC343,"]")</f>
        <v>[8.6,11.3,10.1]</v>
      </c>
      <c r="AJ343" t="s">
        <v>3</v>
      </c>
      <c r="AK343" t="str">
        <f t="shared" si="5"/>
        <v>CBSA44060: {name: 'SPRINGFIELD, OH', data:[[39.3,43.9,50.4],[38,33.1,28],[14.2,11.7,11.5],[8.6,11.3,10.1]]},</v>
      </c>
    </row>
    <row r="344" spans="1:37">
      <c r="A344" t="s">
        <v>742</v>
      </c>
      <c r="B344" t="s">
        <v>350</v>
      </c>
      <c r="C344">
        <v>642</v>
      </c>
      <c r="D344">
        <v>415</v>
      </c>
      <c r="E344">
        <v>168</v>
      </c>
      <c r="F344">
        <v>85</v>
      </c>
      <c r="G344" s="2">
        <v>851</v>
      </c>
      <c r="H344" s="2">
        <v>444</v>
      </c>
      <c r="I344" s="2">
        <v>174</v>
      </c>
      <c r="J344" s="2">
        <v>89</v>
      </c>
      <c r="K344" s="2">
        <v>1149</v>
      </c>
      <c r="L344" s="2">
        <v>347</v>
      </c>
      <c r="M344" s="2">
        <v>231</v>
      </c>
      <c r="N344" s="2">
        <v>125</v>
      </c>
      <c r="O344" s="3">
        <f>SUM(C344+D344+E344+F344)</f>
        <v>1310</v>
      </c>
      <c r="P344" s="3">
        <f>SUM($G344+$H344+$I344+$J344)</f>
        <v>1558</v>
      </c>
      <c r="Q344" s="3">
        <f>SUM(K344+L344+M344+N344)</f>
        <v>1852</v>
      </c>
      <c r="R344" s="5">
        <v>49</v>
      </c>
      <c r="S344" s="5">
        <v>31.7</v>
      </c>
      <c r="T344" s="5">
        <v>12.8</v>
      </c>
      <c r="U344" s="5">
        <v>6.5</v>
      </c>
      <c r="V344" s="5">
        <v>54.6</v>
      </c>
      <c r="W344" s="5">
        <v>28.5</v>
      </c>
      <c r="X344" s="5">
        <v>11.2</v>
      </c>
      <c r="Y344" s="5">
        <v>5.7</v>
      </c>
      <c r="Z344" s="5">
        <v>62</v>
      </c>
      <c r="AA344" s="5">
        <v>18.7</v>
      </c>
      <c r="AB344" s="5">
        <v>12.5</v>
      </c>
      <c r="AC344" s="5">
        <v>6.7</v>
      </c>
      <c r="AD344" t="str">
        <f>SUBSTITUTE($B344,"'","&amp;apos;")</f>
        <v>ST. CLOUD, MN</v>
      </c>
      <c r="AE344" t="str">
        <f>CONCATENATE("",$A344,": {name: '",$AD344,"', data:[")</f>
        <v>CBSA44100: {name: 'ST. CLOUD, MN', data:[</v>
      </c>
      <c r="AF344" t="str">
        <f>CONCATENATE("[",$R344,",",$V344,",",$Z344,"]")</f>
        <v>[49,54.6,62]</v>
      </c>
      <c r="AG344" t="str">
        <f>CONCATENATE("[",$S344,",",$W344,",",$AA344,"]")</f>
        <v>[31.7,28.5,18.7]</v>
      </c>
      <c r="AH344" t="str">
        <f>CONCATENATE("[",$T344,",",$X344,",",$AB344,"]")</f>
        <v>[12.8,11.2,12.5]</v>
      </c>
      <c r="AI344" t="str">
        <f>CONCATENATE("[",$U344,",",$Y344,",",$AC344,"]")</f>
        <v>[6.5,5.7,6.7]</v>
      </c>
      <c r="AJ344" t="s">
        <v>3</v>
      </c>
      <c r="AK344" t="str">
        <f t="shared" si="5"/>
        <v>CBSA44100: {name: 'ST. CLOUD, MN', data:[[49,54.6,62],[31.7,28.5,18.7],[12.8,11.2,12.5],[6.5,5.7,6.7]]},</v>
      </c>
    </row>
    <row r="345" spans="1:37">
      <c r="A345" t="s">
        <v>743</v>
      </c>
      <c r="B345" t="s">
        <v>351</v>
      </c>
      <c r="C345">
        <v>629</v>
      </c>
      <c r="D345">
        <v>589</v>
      </c>
      <c r="E345">
        <v>104</v>
      </c>
      <c r="F345">
        <v>100</v>
      </c>
      <c r="G345" s="2">
        <v>765</v>
      </c>
      <c r="H345" s="2">
        <v>626</v>
      </c>
      <c r="I345" s="2">
        <v>82</v>
      </c>
      <c r="J345" s="2">
        <v>135</v>
      </c>
      <c r="K345" s="2">
        <v>1035</v>
      </c>
      <c r="L345" s="2">
        <v>509</v>
      </c>
      <c r="M345" s="2">
        <v>77</v>
      </c>
      <c r="N345" s="2">
        <v>141</v>
      </c>
      <c r="O345" s="3">
        <f>SUM(C345+D345+E345+F345)</f>
        <v>1422</v>
      </c>
      <c r="P345" s="3">
        <f>SUM($G345+$H345+$I345+$J345)</f>
        <v>1608</v>
      </c>
      <c r="Q345" s="3">
        <f>SUM(K345+L345+M345+N345)</f>
        <v>1762</v>
      </c>
      <c r="R345" s="5">
        <v>44.2</v>
      </c>
      <c r="S345" s="5">
        <v>41.4</v>
      </c>
      <c r="T345" s="5">
        <v>7.3</v>
      </c>
      <c r="U345" s="5">
        <v>7</v>
      </c>
      <c r="V345" s="5">
        <v>47.6</v>
      </c>
      <c r="W345" s="5">
        <v>38.9</v>
      </c>
      <c r="X345" s="5">
        <v>5.0999999999999996</v>
      </c>
      <c r="Y345" s="5">
        <v>8.4</v>
      </c>
      <c r="Z345" s="5">
        <v>58.7</v>
      </c>
      <c r="AA345" s="5">
        <v>28.9</v>
      </c>
      <c r="AB345" s="5">
        <v>4.4000000000000004</v>
      </c>
      <c r="AC345" s="5">
        <v>8</v>
      </c>
      <c r="AD345" t="str">
        <f>SUBSTITUTE($B345,"'","&amp;apos;")</f>
        <v>ST. GEORGE, UT</v>
      </c>
      <c r="AE345" t="str">
        <f>CONCATENATE("",$A345,": {name: '",$AD345,"', data:[")</f>
        <v>CBSA44140: {name: 'ST. GEORGE, UT', data:[</v>
      </c>
      <c r="AF345" t="str">
        <f>CONCATENATE("[",$R345,",",$V345,",",$Z345,"]")</f>
        <v>[44.2,47.6,58.7]</v>
      </c>
      <c r="AG345" t="str">
        <f>CONCATENATE("[",$S345,",",$W345,",",$AA345,"]")</f>
        <v>[41.4,38.9,28.9]</v>
      </c>
      <c r="AH345" t="str">
        <f>CONCATENATE("[",$T345,",",$X345,",",$AB345,"]")</f>
        <v>[7.3,5.1,4.4]</v>
      </c>
      <c r="AI345" t="str">
        <f>CONCATENATE("[",$U345,",",$Y345,",",$AC345,"]")</f>
        <v>[7,8.4,8]</v>
      </c>
      <c r="AJ345" t="s">
        <v>3</v>
      </c>
      <c r="AK345" t="str">
        <f t="shared" si="5"/>
        <v>CBSA44140: {name: 'ST. GEORGE, UT', data:[[44.2,47.6,58.7],[41.4,38.9,28.9],[7.3,5.1,4.4],[7,8.4,8]]},</v>
      </c>
    </row>
    <row r="346" spans="1:37">
      <c r="A346" t="s">
        <v>744</v>
      </c>
      <c r="B346" t="s">
        <v>352</v>
      </c>
      <c r="C346">
        <v>350</v>
      </c>
      <c r="D346">
        <v>264</v>
      </c>
      <c r="E346">
        <v>58</v>
      </c>
      <c r="F346">
        <v>55</v>
      </c>
      <c r="G346" s="2">
        <v>415</v>
      </c>
      <c r="H346" s="2">
        <v>273</v>
      </c>
      <c r="I346" s="2">
        <v>60</v>
      </c>
      <c r="J346" s="2">
        <v>56</v>
      </c>
      <c r="K346" s="2">
        <v>526</v>
      </c>
      <c r="L346" s="2">
        <v>245</v>
      </c>
      <c r="M346" s="2">
        <v>40</v>
      </c>
      <c r="N346" s="2">
        <v>62</v>
      </c>
      <c r="O346" s="3">
        <f>SUM(C346+D346+E346+F346)</f>
        <v>727</v>
      </c>
      <c r="P346" s="3">
        <f>SUM($G346+$H346+$I346+$J346)</f>
        <v>804</v>
      </c>
      <c r="Q346" s="3">
        <f>SUM(K346+L346+M346+N346)</f>
        <v>873</v>
      </c>
      <c r="R346" s="5">
        <v>48.1</v>
      </c>
      <c r="S346" s="5">
        <v>36.299999999999997</v>
      </c>
      <c r="T346" s="5">
        <v>8</v>
      </c>
      <c r="U346" s="5">
        <v>7.6</v>
      </c>
      <c r="V346" s="5">
        <v>51.6</v>
      </c>
      <c r="W346" s="5">
        <v>34</v>
      </c>
      <c r="X346" s="5">
        <v>7.5</v>
      </c>
      <c r="Y346" s="5">
        <v>7</v>
      </c>
      <c r="Z346" s="5">
        <v>60.3</v>
      </c>
      <c r="AA346" s="5">
        <v>28.1</v>
      </c>
      <c r="AB346" s="5">
        <v>4.5999999999999996</v>
      </c>
      <c r="AC346" s="5">
        <v>7.1</v>
      </c>
      <c r="AD346" t="str">
        <f>SUBSTITUTE($B346,"'","&amp;apos;")</f>
        <v>ST. JOSEPH, MO-KS</v>
      </c>
      <c r="AE346" t="str">
        <f>CONCATENATE("",$A346,": {name: '",$AD346,"', data:[")</f>
        <v>CBSA44180: {name: 'ST. JOSEPH, MO-KS', data:[</v>
      </c>
      <c r="AF346" t="str">
        <f>CONCATENATE("[",$R346,",",$V346,",",$Z346,"]")</f>
        <v>[48.1,51.6,60.3]</v>
      </c>
      <c r="AG346" t="str">
        <f>CONCATENATE("[",$S346,",",$W346,",",$AA346,"]")</f>
        <v>[36.3,34,28.1]</v>
      </c>
      <c r="AH346" t="str">
        <f>CONCATENATE("[",$T346,",",$X346,",",$AB346,"]")</f>
        <v>[8,7.5,4.6]</v>
      </c>
      <c r="AI346" t="str">
        <f>CONCATENATE("[",$U346,",",$Y346,",",$AC346,"]")</f>
        <v>[7.6,7,7.1]</v>
      </c>
      <c r="AJ346" t="s">
        <v>3</v>
      </c>
      <c r="AK346" t="str">
        <f t="shared" si="5"/>
        <v>CBSA44180: {name: 'ST. JOSEPH, MO-KS', data:[[48.1,51.6,60.3],[36.3,34,28.1],[8,7.5,4.6],[7.6,7,7.1]]},</v>
      </c>
    </row>
    <row r="347" spans="1:37">
      <c r="A347" t="s">
        <v>745</v>
      </c>
      <c r="B347" t="s">
        <v>353</v>
      </c>
      <c r="C347">
        <v>10974</v>
      </c>
      <c r="D347">
        <v>7265</v>
      </c>
      <c r="E347">
        <v>991</v>
      </c>
      <c r="F347">
        <v>1550</v>
      </c>
      <c r="G347" s="2">
        <v>13300</v>
      </c>
      <c r="H347" s="2">
        <v>7301</v>
      </c>
      <c r="I347" s="2">
        <v>1105</v>
      </c>
      <c r="J347" s="2">
        <v>1698</v>
      </c>
      <c r="K347" s="2">
        <v>17205</v>
      </c>
      <c r="L347" s="2">
        <v>7016</v>
      </c>
      <c r="M347" s="2">
        <v>1278</v>
      </c>
      <c r="N347" s="2">
        <v>2083</v>
      </c>
      <c r="O347" s="3">
        <f>SUM(C347+D347+E347+F347)</f>
        <v>20780</v>
      </c>
      <c r="P347" s="3">
        <f>SUM($G347+$H347+$I347+$J347)</f>
        <v>23404</v>
      </c>
      <c r="Q347" s="3">
        <f>SUM(K347+L347+M347+N347)</f>
        <v>27582</v>
      </c>
      <c r="R347" s="5">
        <v>52.8</v>
      </c>
      <c r="S347" s="5">
        <v>35</v>
      </c>
      <c r="T347" s="5">
        <v>4.8</v>
      </c>
      <c r="U347" s="5">
        <v>7.5</v>
      </c>
      <c r="V347" s="5">
        <v>56.8</v>
      </c>
      <c r="W347" s="5">
        <v>31.2</v>
      </c>
      <c r="X347" s="5">
        <v>4.7</v>
      </c>
      <c r="Y347" s="5">
        <v>7.3</v>
      </c>
      <c r="Z347" s="5">
        <v>62.4</v>
      </c>
      <c r="AA347" s="5">
        <v>25.4</v>
      </c>
      <c r="AB347" s="5">
        <v>4.5999999999999996</v>
      </c>
      <c r="AC347" s="5">
        <v>7.6</v>
      </c>
      <c r="AD347" t="str">
        <f>SUBSTITUTE($B347,"'","&amp;apos;")</f>
        <v>ST. LOUIS, MO-IL</v>
      </c>
      <c r="AE347" t="str">
        <f>CONCATENATE("",$A347,": {name: '",$AD347,"', data:[")</f>
        <v>CBSA44220: {name: 'ST. LOUIS, MO-IL', data:[</v>
      </c>
      <c r="AF347" t="str">
        <f>CONCATENATE("[",$R347,",",$V347,",",$Z347,"]")</f>
        <v>[52.8,56.8,62.4]</v>
      </c>
      <c r="AG347" t="str">
        <f>CONCATENATE("[",$S347,",",$W347,",",$AA347,"]")</f>
        <v>[35,31.2,25.4]</v>
      </c>
      <c r="AH347" t="str">
        <f>CONCATENATE("[",$T347,",",$X347,",",$AB347,"]")</f>
        <v>[4.8,4.7,4.6]</v>
      </c>
      <c r="AI347" t="str">
        <f>CONCATENATE("[",$U347,",",$Y347,",",$AC347,"]")</f>
        <v>[7.5,7.3,7.6]</v>
      </c>
      <c r="AJ347" t="s">
        <v>3</v>
      </c>
      <c r="AK347" t="str">
        <f t="shared" si="5"/>
        <v>CBSA44220: {name: 'ST. LOUIS, MO-IL', data:[[52.8,56.8,62.4],[35,31.2,25.4],[4.8,4.7,4.6],[7.5,7.3,7.6]]},</v>
      </c>
    </row>
    <row r="348" spans="1:37">
      <c r="A348" t="s">
        <v>746</v>
      </c>
      <c r="B348" t="s">
        <v>354</v>
      </c>
      <c r="C348">
        <v>650</v>
      </c>
      <c r="D348">
        <v>159</v>
      </c>
      <c r="E348">
        <v>113</v>
      </c>
      <c r="F348">
        <v>55</v>
      </c>
      <c r="G348" s="2">
        <v>815</v>
      </c>
      <c r="H348" s="2">
        <v>143</v>
      </c>
      <c r="I348" s="2">
        <v>114</v>
      </c>
      <c r="J348" s="2">
        <v>60</v>
      </c>
      <c r="K348" s="2">
        <v>862</v>
      </c>
      <c r="L348" s="2">
        <v>90</v>
      </c>
      <c r="M348" s="2">
        <v>132</v>
      </c>
      <c r="N348" s="2">
        <v>71</v>
      </c>
      <c r="O348" s="3">
        <f>SUM(C348+D348+E348+F348)</f>
        <v>977</v>
      </c>
      <c r="P348" s="3">
        <f>SUM($G348+$H348+$I348+$J348)</f>
        <v>1132</v>
      </c>
      <c r="Q348" s="3">
        <f>SUM(K348+L348+M348+N348)</f>
        <v>1155</v>
      </c>
      <c r="R348" s="5">
        <v>66.5</v>
      </c>
      <c r="S348" s="5">
        <v>16.3</v>
      </c>
      <c r="T348" s="5">
        <v>11.6</v>
      </c>
      <c r="U348" s="5">
        <v>5.6</v>
      </c>
      <c r="V348" s="5">
        <v>72</v>
      </c>
      <c r="W348" s="5">
        <v>12.6</v>
      </c>
      <c r="X348" s="5">
        <v>10.1</v>
      </c>
      <c r="Y348" s="5">
        <v>5.3</v>
      </c>
      <c r="Z348" s="5">
        <v>74.599999999999994</v>
      </c>
      <c r="AA348" s="5">
        <v>7.8</v>
      </c>
      <c r="AB348" s="5">
        <v>11.4</v>
      </c>
      <c r="AC348" s="5">
        <v>6.1</v>
      </c>
      <c r="AD348" t="str">
        <f>SUBSTITUTE($B348,"'","&amp;apos;")</f>
        <v>STATE COLLEGE, PA</v>
      </c>
      <c r="AE348" t="str">
        <f>CONCATENATE("",$A348,": {name: '",$AD348,"', data:[")</f>
        <v>CBSA44300: {name: 'STATE COLLEGE, PA', data:[</v>
      </c>
      <c r="AF348" t="str">
        <f>CONCATENATE("[",$R348,",",$V348,",",$Z348,"]")</f>
        <v>[66.5,72,74.6]</v>
      </c>
      <c r="AG348" t="str">
        <f>CONCATENATE("[",$S348,",",$W348,",",$AA348,"]")</f>
        <v>[16.3,12.6,7.8]</v>
      </c>
      <c r="AH348" t="str">
        <f>CONCATENATE("[",$T348,",",$X348,",",$AB348,"]")</f>
        <v>[11.6,10.1,11.4]</v>
      </c>
      <c r="AI348" t="str">
        <f>CONCATENATE("[",$U348,",",$Y348,",",$AC348,"]")</f>
        <v>[5.6,5.3,6.1]</v>
      </c>
      <c r="AJ348" t="s">
        <v>3</v>
      </c>
      <c r="AK348" t="str">
        <f t="shared" si="5"/>
        <v>CBSA44300: {name: 'STATE COLLEGE, PA', data:[[66.5,72,74.6],[16.3,12.6,7.8],[11.6,10.1,11.4],[5.6,5.3,6.1]]},</v>
      </c>
    </row>
    <row r="349" spans="1:37">
      <c r="A349" t="s">
        <v>747</v>
      </c>
      <c r="B349" t="s">
        <v>355</v>
      </c>
      <c r="C349">
        <v>267</v>
      </c>
      <c r="D349">
        <v>146</v>
      </c>
      <c r="E349">
        <v>37</v>
      </c>
      <c r="F349">
        <v>28</v>
      </c>
      <c r="G349" s="2">
        <v>297</v>
      </c>
      <c r="H349" s="2">
        <v>186</v>
      </c>
      <c r="I349" s="2">
        <v>39</v>
      </c>
      <c r="J349" s="2">
        <v>25</v>
      </c>
      <c r="K349" s="2">
        <v>393</v>
      </c>
      <c r="L349" s="2">
        <v>176</v>
      </c>
      <c r="M349" s="2">
        <v>62</v>
      </c>
      <c r="N349" s="2">
        <v>24</v>
      </c>
      <c r="O349" s="3">
        <f>SUM(C349+D349+E349+F349)</f>
        <v>478</v>
      </c>
      <c r="P349" s="3">
        <f>SUM($G349+$H349+$I349+$J349)</f>
        <v>547</v>
      </c>
      <c r="Q349" s="3">
        <f>SUM(K349+L349+M349+N349)</f>
        <v>655</v>
      </c>
      <c r="R349" s="5">
        <v>55.9</v>
      </c>
      <c r="S349" s="5">
        <v>30.5</v>
      </c>
      <c r="T349" s="5">
        <v>7.7</v>
      </c>
      <c r="U349" s="5">
        <v>5.9</v>
      </c>
      <c r="V349" s="5">
        <v>54.3</v>
      </c>
      <c r="W349" s="5">
        <v>34</v>
      </c>
      <c r="X349" s="5">
        <v>7.1</v>
      </c>
      <c r="Y349" s="5">
        <v>4.5999999999999996</v>
      </c>
      <c r="Z349" s="5">
        <v>60</v>
      </c>
      <c r="AA349" s="5">
        <v>26.9</v>
      </c>
      <c r="AB349" s="5">
        <v>9.5</v>
      </c>
      <c r="AC349" s="5">
        <v>3.7</v>
      </c>
      <c r="AD349" t="str">
        <f>SUBSTITUTE($B349,"'","&amp;apos;")</f>
        <v>STEUBENVILLE-WEIRTON, OH-WV</v>
      </c>
      <c r="AE349" t="str">
        <f>CONCATENATE("",$A349,": {name: '",$AD349,"', data:[")</f>
        <v>CBSA44600: {name: 'STEUBENVILLE-WEIRTON, OH-WV', data:[</v>
      </c>
      <c r="AF349" t="str">
        <f>CONCATENATE("[",$R349,",",$V349,",",$Z349,"]")</f>
        <v>[55.9,54.3,60]</v>
      </c>
      <c r="AG349" t="str">
        <f>CONCATENATE("[",$S349,",",$W349,",",$AA349,"]")</f>
        <v>[30.5,34,26.9]</v>
      </c>
      <c r="AH349" t="str">
        <f>CONCATENATE("[",$T349,",",$X349,",",$AB349,"]")</f>
        <v>[7.7,7.1,9.5]</v>
      </c>
      <c r="AI349" t="str">
        <f>CONCATENATE("[",$U349,",",$Y349,",",$AC349,"]")</f>
        <v>[5.9,4.6,3.7]</v>
      </c>
      <c r="AJ349" t="s">
        <v>3</v>
      </c>
      <c r="AK349" t="str">
        <f t="shared" si="5"/>
        <v>CBSA44600: {name: 'STEUBENVILLE-WEIRTON, OH-WV', data:[[55.9,54.3,60],[30.5,34,26.9],[7.7,7.1,9.5],[5.9,4.6,3.7]]},</v>
      </c>
    </row>
    <row r="350" spans="1:37">
      <c r="A350" t="s">
        <v>748</v>
      </c>
      <c r="B350" t="s">
        <v>356</v>
      </c>
      <c r="C350">
        <v>1714</v>
      </c>
      <c r="D350">
        <v>3568</v>
      </c>
      <c r="E350">
        <v>75</v>
      </c>
      <c r="F350">
        <v>370</v>
      </c>
      <c r="G350" s="2">
        <v>1848</v>
      </c>
      <c r="H350" s="2">
        <v>3184</v>
      </c>
      <c r="I350" s="2">
        <v>106</v>
      </c>
      <c r="J350" s="2">
        <v>368</v>
      </c>
      <c r="K350" s="2">
        <v>2240</v>
      </c>
      <c r="L350" s="2">
        <v>2272</v>
      </c>
      <c r="M350" s="2">
        <v>41</v>
      </c>
      <c r="N350" s="2">
        <v>371</v>
      </c>
      <c r="O350" s="3">
        <f>SUM(C350+D350+E350+F350)</f>
        <v>5727</v>
      </c>
      <c r="P350" s="3">
        <f>SUM($G350+$H350+$I350+$J350)</f>
        <v>5506</v>
      </c>
      <c r="Q350" s="3">
        <f>SUM(K350+L350+M350+N350)</f>
        <v>4924</v>
      </c>
      <c r="R350" s="5">
        <v>29.9</v>
      </c>
      <c r="S350" s="5">
        <v>62.3</v>
      </c>
      <c r="T350" s="5">
        <v>1.3</v>
      </c>
      <c r="U350" s="5">
        <v>6.5</v>
      </c>
      <c r="V350" s="5">
        <v>33.6</v>
      </c>
      <c r="W350" s="5">
        <v>57.8</v>
      </c>
      <c r="X350" s="5">
        <v>1.9</v>
      </c>
      <c r="Y350" s="5">
        <v>6.7</v>
      </c>
      <c r="Z350" s="5">
        <v>45.5</v>
      </c>
      <c r="AA350" s="5">
        <v>46.1</v>
      </c>
      <c r="AB350" s="5">
        <v>0.8</v>
      </c>
      <c r="AC350" s="5">
        <v>7.5</v>
      </c>
      <c r="AD350" t="str">
        <f>SUBSTITUTE($B350,"'","&amp;apos;")</f>
        <v>STOCKTON, CA</v>
      </c>
      <c r="AE350" t="str">
        <f>CONCATENATE("",$A350,": {name: '",$AD350,"', data:[")</f>
        <v>CBSA44700: {name: 'STOCKTON, CA', data:[</v>
      </c>
      <c r="AF350" t="str">
        <f>CONCATENATE("[",$R350,",",$V350,",",$Z350,"]")</f>
        <v>[29.9,33.6,45.5]</v>
      </c>
      <c r="AG350" t="str">
        <f>CONCATENATE("[",$S350,",",$W350,",",$AA350,"]")</f>
        <v>[62.3,57.8,46.1]</v>
      </c>
      <c r="AH350" t="str">
        <f>CONCATENATE("[",$T350,",",$X350,",",$AB350,"]")</f>
        <v>[1.3,1.9,0.8]</v>
      </c>
      <c r="AI350" t="str">
        <f>CONCATENATE("[",$U350,",",$Y350,",",$AC350,"]")</f>
        <v>[6.5,6.7,7.5]</v>
      </c>
      <c r="AJ350" t="s">
        <v>3</v>
      </c>
      <c r="AK350" t="str">
        <f t="shared" si="5"/>
        <v>CBSA44700: {name: 'STOCKTON, CA', data:[[29.9,33.6,45.5],[62.3,57.8,46.1],[1.3,1.9,0.8],[6.5,6.7,7.5]]},</v>
      </c>
    </row>
    <row r="351" spans="1:37">
      <c r="A351" t="s">
        <v>749</v>
      </c>
      <c r="B351" t="s">
        <v>357</v>
      </c>
      <c r="C351">
        <v>159</v>
      </c>
      <c r="D351">
        <v>144</v>
      </c>
      <c r="E351">
        <v>14</v>
      </c>
      <c r="F351">
        <v>259</v>
      </c>
      <c r="G351" s="2">
        <v>161</v>
      </c>
      <c r="H351" s="2">
        <v>124</v>
      </c>
      <c r="I351" s="2">
        <v>17</v>
      </c>
      <c r="J351" s="2">
        <v>216</v>
      </c>
      <c r="K351" s="2">
        <v>218</v>
      </c>
      <c r="L351" s="2">
        <v>114</v>
      </c>
      <c r="M351" s="2">
        <v>13</v>
      </c>
      <c r="N351" s="2">
        <v>294</v>
      </c>
      <c r="O351" s="3">
        <f>SUM(C351+D351+E351+F351)</f>
        <v>576</v>
      </c>
      <c r="P351" s="3">
        <f>SUM($G351+$H351+$I351+$J351)</f>
        <v>518</v>
      </c>
      <c r="Q351" s="3">
        <f>SUM(K351+L351+M351+N351)</f>
        <v>639</v>
      </c>
      <c r="R351" s="5">
        <v>27.6</v>
      </c>
      <c r="S351" s="5">
        <v>25</v>
      </c>
      <c r="T351" s="5">
        <v>2.4</v>
      </c>
      <c r="U351" s="5">
        <v>45</v>
      </c>
      <c r="V351" s="5">
        <v>31.1</v>
      </c>
      <c r="W351" s="5">
        <v>23.9</v>
      </c>
      <c r="X351" s="5">
        <v>3.3</v>
      </c>
      <c r="Y351" s="5">
        <v>41.7</v>
      </c>
      <c r="Z351" s="5">
        <v>34.1</v>
      </c>
      <c r="AA351" s="5">
        <v>17.8</v>
      </c>
      <c r="AB351" s="5">
        <v>2</v>
      </c>
      <c r="AC351" s="5">
        <v>46</v>
      </c>
      <c r="AD351" t="str">
        <f>SUBSTITUTE($B351,"'","&amp;apos;")</f>
        <v>SUMTER, SC</v>
      </c>
      <c r="AE351" t="str">
        <f>CONCATENATE("",$A351,": {name: '",$AD351,"', data:[")</f>
        <v>CBSA44940: {name: 'SUMTER, SC', data:[</v>
      </c>
      <c r="AF351" t="str">
        <f>CONCATENATE("[",$R351,",",$V351,",",$Z351,"]")</f>
        <v>[27.6,31.1,34.1]</v>
      </c>
      <c r="AG351" t="str">
        <f>CONCATENATE("[",$S351,",",$W351,",",$AA351,"]")</f>
        <v>[25,23.9,17.8]</v>
      </c>
      <c r="AH351" t="str">
        <f>CONCATENATE("[",$T351,",",$X351,",",$AB351,"]")</f>
        <v>[2.4,3.3,2]</v>
      </c>
      <c r="AI351" t="str">
        <f>CONCATENATE("[",$U351,",",$Y351,",",$AC351,"]")</f>
        <v>[45,41.7,46]</v>
      </c>
      <c r="AJ351" t="s">
        <v>3</v>
      </c>
      <c r="AK351" t="str">
        <f t="shared" si="5"/>
        <v>CBSA44940: {name: 'SUMTER, SC', data:[[27.6,31.1,34.1],[25,23.9,17.8],[2.4,3.3,2],[45,41.7,46]]},</v>
      </c>
    </row>
    <row r="352" spans="1:37">
      <c r="A352" t="s">
        <v>750</v>
      </c>
      <c r="B352" t="s">
        <v>358</v>
      </c>
      <c r="C352">
        <v>2473</v>
      </c>
      <c r="D352">
        <v>1732</v>
      </c>
      <c r="E352">
        <v>118</v>
      </c>
      <c r="F352">
        <v>247</v>
      </c>
      <c r="G352" s="2">
        <v>2910</v>
      </c>
      <c r="H352" s="2">
        <v>1678</v>
      </c>
      <c r="I352" s="2">
        <v>167</v>
      </c>
      <c r="J352" s="2">
        <v>323</v>
      </c>
      <c r="K352" s="2">
        <v>3312</v>
      </c>
      <c r="L352" s="2">
        <v>1433</v>
      </c>
      <c r="M352" s="2">
        <v>162</v>
      </c>
      <c r="N352" s="2">
        <v>354</v>
      </c>
      <c r="O352" s="3">
        <f>SUM(C352+D352+E352+F352)</f>
        <v>4570</v>
      </c>
      <c r="P352" s="3">
        <f>SUM($G352+$H352+$I352+$J352)</f>
        <v>5078</v>
      </c>
      <c r="Q352" s="3">
        <f>SUM(K352+L352+M352+N352)</f>
        <v>5261</v>
      </c>
      <c r="R352" s="5">
        <v>54.1</v>
      </c>
      <c r="S352" s="5">
        <v>37.9</v>
      </c>
      <c r="T352" s="5">
        <v>2.6</v>
      </c>
      <c r="U352" s="5">
        <v>5.4</v>
      </c>
      <c r="V352" s="5">
        <v>57.3</v>
      </c>
      <c r="W352" s="5">
        <v>33</v>
      </c>
      <c r="X352" s="5">
        <v>3.3</v>
      </c>
      <c r="Y352" s="5">
        <v>6.4</v>
      </c>
      <c r="Z352" s="5">
        <v>63</v>
      </c>
      <c r="AA352" s="5">
        <v>27.2</v>
      </c>
      <c r="AB352" s="5">
        <v>3.1</v>
      </c>
      <c r="AC352" s="5">
        <v>6.7</v>
      </c>
      <c r="AD352" t="str">
        <f>SUBSTITUTE($B352,"'","&amp;apos;")</f>
        <v>SYRACUSE, NY</v>
      </c>
      <c r="AE352" t="str">
        <f>CONCATENATE("",$A352,": {name: '",$AD352,"', data:[")</f>
        <v>CBSA45060: {name: 'SYRACUSE, NY', data:[</v>
      </c>
      <c r="AF352" t="str">
        <f>CONCATENATE("[",$R352,",",$V352,",",$Z352,"]")</f>
        <v>[54.1,57.3,63]</v>
      </c>
      <c r="AG352" t="str">
        <f>CONCATENATE("[",$S352,",",$W352,",",$AA352,"]")</f>
        <v>[37.9,33,27.2]</v>
      </c>
      <c r="AH352" t="str">
        <f>CONCATENATE("[",$T352,",",$X352,",",$AB352,"]")</f>
        <v>[2.6,3.3,3.1]</v>
      </c>
      <c r="AI352" t="str">
        <f>CONCATENATE("[",$U352,",",$Y352,",",$AC352,"]")</f>
        <v>[5.4,6.4,6.7]</v>
      </c>
      <c r="AJ352" t="s">
        <v>3</v>
      </c>
      <c r="AK352" t="str">
        <f t="shared" si="5"/>
        <v>CBSA45060: {name: 'SYRACUSE, NY', data:[[54.1,57.3,63],[37.9,33,27.2],[2.6,3.3,3.1],[5.4,6.4,6.7]]},</v>
      </c>
    </row>
    <row r="353" spans="1:37">
      <c r="A353" t="s">
        <v>751</v>
      </c>
      <c r="B353" t="s">
        <v>359</v>
      </c>
      <c r="C353">
        <v>2003</v>
      </c>
      <c r="D353">
        <v>2441</v>
      </c>
      <c r="E353">
        <v>495</v>
      </c>
      <c r="F353">
        <v>1982</v>
      </c>
      <c r="G353" s="2">
        <v>2559</v>
      </c>
      <c r="H353" s="2">
        <v>2299</v>
      </c>
      <c r="I353" s="2">
        <v>441</v>
      </c>
      <c r="J353" s="2">
        <v>1871</v>
      </c>
      <c r="K353" s="2">
        <v>3800</v>
      </c>
      <c r="L353" s="2">
        <v>2444</v>
      </c>
      <c r="M353" s="2">
        <v>420</v>
      </c>
      <c r="N353" s="2">
        <v>2183</v>
      </c>
      <c r="O353" s="3">
        <f>SUM(C353+D353+E353+F353)</f>
        <v>6921</v>
      </c>
      <c r="P353" s="3">
        <f>SUM($G353+$H353+$I353+$J353)</f>
        <v>7170</v>
      </c>
      <c r="Q353" s="3">
        <f>SUM(K353+L353+M353+N353)</f>
        <v>8847</v>
      </c>
      <c r="R353" s="5">
        <v>28.9</v>
      </c>
      <c r="S353" s="5">
        <v>35.299999999999997</v>
      </c>
      <c r="T353" s="5">
        <v>7.2</v>
      </c>
      <c r="U353" s="5">
        <v>28.6</v>
      </c>
      <c r="V353" s="5">
        <v>35.700000000000003</v>
      </c>
      <c r="W353" s="5">
        <v>32.1</v>
      </c>
      <c r="X353" s="5">
        <v>6.2</v>
      </c>
      <c r="Y353" s="5">
        <v>26.1</v>
      </c>
      <c r="Z353" s="5">
        <v>43</v>
      </c>
      <c r="AA353" s="5">
        <v>27.6</v>
      </c>
      <c r="AB353" s="5">
        <v>4.7</v>
      </c>
      <c r="AC353" s="5">
        <v>24.7</v>
      </c>
      <c r="AD353" t="str">
        <f>SUBSTITUTE($B353,"'","&amp;apos;")</f>
        <v>TACOMA, WA</v>
      </c>
      <c r="AE353" t="str">
        <f>CONCATENATE("",$A353,": {name: '",$AD353,"', data:[")</f>
        <v>CBSA45104: {name: 'TACOMA, WA', data:[</v>
      </c>
      <c r="AF353" t="str">
        <f>CONCATENATE("[",$R353,",",$V353,",",$Z353,"]")</f>
        <v>[28.9,35.7,43]</v>
      </c>
      <c r="AG353" t="str">
        <f>CONCATENATE("[",$S353,",",$W353,",",$AA353,"]")</f>
        <v>[35.3,32.1,27.6]</v>
      </c>
      <c r="AH353" t="str">
        <f>CONCATENATE("[",$T353,",",$X353,",",$AB353,"]")</f>
        <v>[7.2,6.2,4.7]</v>
      </c>
      <c r="AI353" t="str">
        <f>CONCATENATE("[",$U353,",",$Y353,",",$AC353,"]")</f>
        <v>[28.6,26.1,24.7]</v>
      </c>
      <c r="AJ353" t="s">
        <v>3</v>
      </c>
      <c r="AK353" t="str">
        <f t="shared" si="5"/>
        <v>CBSA45104: {name: 'TACOMA, WA', data:[[28.9,35.7,43],[35.3,32.1,27.6],[7.2,6.2,4.7],[28.6,26.1,24.7]]},</v>
      </c>
    </row>
    <row r="354" spans="1:37">
      <c r="A354" t="s">
        <v>752</v>
      </c>
      <c r="B354" t="s">
        <v>360</v>
      </c>
      <c r="C354">
        <v>820</v>
      </c>
      <c r="D354">
        <v>739</v>
      </c>
      <c r="E354">
        <v>169</v>
      </c>
      <c r="F354">
        <v>171</v>
      </c>
      <c r="G354" s="2">
        <v>1043</v>
      </c>
      <c r="H354" s="2">
        <v>711</v>
      </c>
      <c r="I354" s="2">
        <v>169</v>
      </c>
      <c r="J354" s="2">
        <v>158</v>
      </c>
      <c r="K354" s="2">
        <v>1495</v>
      </c>
      <c r="L354" s="2">
        <v>690</v>
      </c>
      <c r="M354" s="2">
        <v>95</v>
      </c>
      <c r="N354" s="2">
        <v>204</v>
      </c>
      <c r="O354" s="3">
        <f>SUM(C354+D354+E354+F354)</f>
        <v>1899</v>
      </c>
      <c r="P354" s="3">
        <f>SUM($G354+$H354+$I354+$J354)</f>
        <v>2081</v>
      </c>
      <c r="Q354" s="3">
        <f>SUM(K354+L354+M354+N354)</f>
        <v>2484</v>
      </c>
      <c r="R354" s="5">
        <v>43.2</v>
      </c>
      <c r="S354" s="5">
        <v>38.9</v>
      </c>
      <c r="T354" s="5">
        <v>8.9</v>
      </c>
      <c r="U354" s="5">
        <v>9</v>
      </c>
      <c r="V354" s="5">
        <v>50.1</v>
      </c>
      <c r="W354" s="5">
        <v>34.200000000000003</v>
      </c>
      <c r="X354" s="5">
        <v>8.1</v>
      </c>
      <c r="Y354" s="5">
        <v>7.6</v>
      </c>
      <c r="Z354" s="5">
        <v>60.2</v>
      </c>
      <c r="AA354" s="5">
        <v>27.8</v>
      </c>
      <c r="AB354" s="5">
        <v>3.8</v>
      </c>
      <c r="AC354" s="5">
        <v>8.1999999999999993</v>
      </c>
      <c r="AD354" t="str">
        <f>SUBSTITUTE($B354,"'","&amp;apos;")</f>
        <v>TALLAHASSEE, FL</v>
      </c>
      <c r="AE354" t="str">
        <f>CONCATENATE("",$A354,": {name: '",$AD354,"', data:[")</f>
        <v>CBSA45220: {name: 'TALLAHASSEE, FL', data:[</v>
      </c>
      <c r="AF354" t="str">
        <f>CONCATENATE("[",$R354,",",$V354,",",$Z354,"]")</f>
        <v>[43.2,50.1,60.2]</v>
      </c>
      <c r="AG354" t="str">
        <f>CONCATENATE("[",$S354,",",$W354,",",$AA354,"]")</f>
        <v>[38.9,34.2,27.8]</v>
      </c>
      <c r="AH354" t="str">
        <f>CONCATENATE("[",$T354,",",$X354,",",$AB354,"]")</f>
        <v>[8.9,8.1,3.8]</v>
      </c>
      <c r="AI354" t="str">
        <f>CONCATENATE("[",$U354,",",$Y354,",",$AC354,"]")</f>
        <v>[9,7.6,8.2]</v>
      </c>
      <c r="AJ354" t="s">
        <v>3</v>
      </c>
      <c r="AK354" t="str">
        <f t="shared" si="5"/>
        <v>CBSA45220: {name: 'TALLAHASSEE, FL', data:[[43.2,50.1,60.2],[38.9,34.2,27.8],[8.9,8.1,3.8],[9,7.6,8.2]]},</v>
      </c>
    </row>
    <row r="355" spans="1:37">
      <c r="A355" t="s">
        <v>753</v>
      </c>
      <c r="B355" t="s">
        <v>361</v>
      </c>
      <c r="C355">
        <v>7464</v>
      </c>
      <c r="D355">
        <v>7667</v>
      </c>
      <c r="E355">
        <v>744</v>
      </c>
      <c r="F355">
        <v>2397</v>
      </c>
      <c r="G355" s="2">
        <v>9657</v>
      </c>
      <c r="H355" s="2">
        <v>7681</v>
      </c>
      <c r="I355" s="2">
        <v>848</v>
      </c>
      <c r="J355" s="2">
        <v>2860</v>
      </c>
      <c r="K355" s="2">
        <v>13986</v>
      </c>
      <c r="L355" s="2">
        <v>6907</v>
      </c>
      <c r="M355" s="2">
        <v>600</v>
      </c>
      <c r="N355" s="2">
        <v>3312</v>
      </c>
      <c r="O355" s="3">
        <f>SUM(C355+D355+E355+F355)</f>
        <v>18272</v>
      </c>
      <c r="P355" s="3">
        <f>SUM($G355+$H355+$I355+$J355)</f>
        <v>21046</v>
      </c>
      <c r="Q355" s="3">
        <f>SUM(K355+L355+M355+N355)</f>
        <v>24805</v>
      </c>
      <c r="R355" s="5">
        <v>40.799999999999997</v>
      </c>
      <c r="S355" s="5">
        <v>42</v>
      </c>
      <c r="T355" s="5">
        <v>4.0999999999999996</v>
      </c>
      <c r="U355" s="5">
        <v>13.1</v>
      </c>
      <c r="V355" s="5">
        <v>45.9</v>
      </c>
      <c r="W355" s="5">
        <v>36.5</v>
      </c>
      <c r="X355" s="5">
        <v>4</v>
      </c>
      <c r="Y355" s="5">
        <v>13.6</v>
      </c>
      <c r="Z355" s="5">
        <v>56.4</v>
      </c>
      <c r="AA355" s="5">
        <v>27.8</v>
      </c>
      <c r="AB355" s="5">
        <v>2.4</v>
      </c>
      <c r="AC355" s="5">
        <v>13.4</v>
      </c>
      <c r="AD355" t="str">
        <f>SUBSTITUTE($B355,"'","&amp;apos;")</f>
        <v>TAMPA-ST. PETERSBURG-CLEARWATER, FL</v>
      </c>
      <c r="AE355" t="str">
        <f>CONCATENATE("",$A355,": {name: '",$AD355,"', data:[")</f>
        <v>CBSA45300: {name: 'TAMPA-ST. PETERSBURG-CLEARWATER, FL', data:[</v>
      </c>
      <c r="AF355" t="str">
        <f>CONCATENATE("[",$R355,",",$V355,",",$Z355,"]")</f>
        <v>[40.8,45.9,56.4]</v>
      </c>
      <c r="AG355" t="str">
        <f>CONCATENATE("[",$S355,",",$W355,",",$AA355,"]")</f>
        <v>[42,36.5,27.8]</v>
      </c>
      <c r="AH355" t="str">
        <f>CONCATENATE("[",$T355,",",$X355,",",$AB355,"]")</f>
        <v>[4.1,4,2.4]</v>
      </c>
      <c r="AI355" t="str">
        <f>CONCATENATE("[",$U355,",",$Y355,",",$AC355,"]")</f>
        <v>[13.1,13.6,13.4]</v>
      </c>
      <c r="AJ355" t="s">
        <v>3</v>
      </c>
      <c r="AK355" t="str">
        <f t="shared" si="5"/>
        <v>CBSA45300: {name: 'TAMPA-ST. PETERSBURG-CLEARWATER, FL', data:[[40.8,45.9,56.4],[42,36.5,27.8],[4.1,4,2.4],[13.1,13.6,13.4]]},</v>
      </c>
    </row>
    <row r="356" spans="1:37">
      <c r="A356" t="s">
        <v>754</v>
      </c>
      <c r="B356" t="s">
        <v>362</v>
      </c>
      <c r="C356">
        <v>589</v>
      </c>
      <c r="D356">
        <v>324</v>
      </c>
      <c r="E356">
        <v>106</v>
      </c>
      <c r="F356">
        <v>73</v>
      </c>
      <c r="G356" s="2">
        <v>677</v>
      </c>
      <c r="H356" s="2">
        <v>268</v>
      </c>
      <c r="I356" s="2">
        <v>69</v>
      </c>
      <c r="J356" s="2">
        <v>75</v>
      </c>
      <c r="K356" s="2">
        <v>786</v>
      </c>
      <c r="L356" s="2">
        <v>260</v>
      </c>
      <c r="M356" s="2">
        <v>115</v>
      </c>
      <c r="N356" s="2">
        <v>80</v>
      </c>
      <c r="O356" s="3">
        <f>SUM(C356+D356+E356+F356)</f>
        <v>1092</v>
      </c>
      <c r="P356" s="3">
        <f>SUM($G356+$H356+$I356+$J356)</f>
        <v>1089</v>
      </c>
      <c r="Q356" s="3">
        <f>SUM(K356+L356+M356+N356)</f>
        <v>1241</v>
      </c>
      <c r="R356" s="5">
        <v>53.9</v>
      </c>
      <c r="S356" s="5">
        <v>29.7</v>
      </c>
      <c r="T356" s="5">
        <v>9.6999999999999993</v>
      </c>
      <c r="U356" s="5">
        <v>6.7</v>
      </c>
      <c r="V356" s="5">
        <v>62.2</v>
      </c>
      <c r="W356" s="5">
        <v>24.6</v>
      </c>
      <c r="X356" s="5">
        <v>6.3</v>
      </c>
      <c r="Y356" s="5">
        <v>6.9</v>
      </c>
      <c r="Z356" s="5">
        <v>63.3</v>
      </c>
      <c r="AA356" s="5">
        <v>21</v>
      </c>
      <c r="AB356" s="5">
        <v>9.3000000000000007</v>
      </c>
      <c r="AC356" s="5">
        <v>6.4</v>
      </c>
      <c r="AD356" t="str">
        <f>SUBSTITUTE($B356,"'","&amp;apos;")</f>
        <v>TERRE HAUTE, IN</v>
      </c>
      <c r="AE356" t="str">
        <f>CONCATENATE("",$A356,": {name: '",$AD356,"', data:[")</f>
        <v>CBSA45460: {name: 'TERRE HAUTE, IN', data:[</v>
      </c>
      <c r="AF356" t="str">
        <f>CONCATENATE("[",$R356,",",$V356,",",$Z356,"]")</f>
        <v>[53.9,62.2,63.3]</v>
      </c>
      <c r="AG356" t="str">
        <f>CONCATENATE("[",$S356,",",$W356,",",$AA356,"]")</f>
        <v>[29.7,24.6,21]</v>
      </c>
      <c r="AH356" t="str">
        <f>CONCATENATE("[",$T356,",",$X356,",",$AB356,"]")</f>
        <v>[9.7,6.3,9.3]</v>
      </c>
      <c r="AI356" t="str">
        <f>CONCATENATE("[",$U356,",",$Y356,",",$AC356,"]")</f>
        <v>[6.7,6.9,6.4]</v>
      </c>
      <c r="AJ356" t="s">
        <v>3</v>
      </c>
      <c r="AK356" t="str">
        <f t="shared" si="5"/>
        <v>CBSA45460: {name: 'TERRE HAUTE, IN', data:[[53.9,62.2,63.3],[29.7,24.6,21],[9.7,6.3,9.3],[6.7,6.9,6.4]]},</v>
      </c>
    </row>
    <row r="357" spans="1:37">
      <c r="A357" t="s">
        <v>755</v>
      </c>
      <c r="B357" t="s">
        <v>363</v>
      </c>
      <c r="C357">
        <v>495</v>
      </c>
      <c r="D357">
        <v>232</v>
      </c>
      <c r="E357">
        <v>46</v>
      </c>
      <c r="F357">
        <v>75</v>
      </c>
      <c r="G357" s="2">
        <v>534</v>
      </c>
      <c r="H357" s="2">
        <v>206</v>
      </c>
      <c r="I357" s="2">
        <v>62</v>
      </c>
      <c r="J357" s="2">
        <v>80</v>
      </c>
      <c r="K357" s="2">
        <v>567</v>
      </c>
      <c r="L357" s="2">
        <v>165</v>
      </c>
      <c r="M357" s="2">
        <v>70</v>
      </c>
      <c r="N357" s="2">
        <v>78</v>
      </c>
      <c r="O357" s="3">
        <f>SUM(C357+D357+E357+F357)</f>
        <v>848</v>
      </c>
      <c r="P357" s="3">
        <f>SUM($G357+$H357+$I357+$J357)</f>
        <v>882</v>
      </c>
      <c r="Q357" s="3">
        <f>SUM(K357+L357+M357+N357)</f>
        <v>880</v>
      </c>
      <c r="R357" s="5">
        <v>58.4</v>
      </c>
      <c r="S357" s="5">
        <v>27.4</v>
      </c>
      <c r="T357" s="5">
        <v>5.4</v>
      </c>
      <c r="U357" s="5">
        <v>8.8000000000000007</v>
      </c>
      <c r="V357" s="5">
        <v>60.5</v>
      </c>
      <c r="W357" s="5">
        <v>23.4</v>
      </c>
      <c r="X357" s="5">
        <v>7</v>
      </c>
      <c r="Y357" s="5">
        <v>9.1</v>
      </c>
      <c r="Z357" s="5">
        <v>64.400000000000006</v>
      </c>
      <c r="AA357" s="5">
        <v>18.8</v>
      </c>
      <c r="AB357" s="5">
        <v>8</v>
      </c>
      <c r="AC357" s="5">
        <v>8.9</v>
      </c>
      <c r="AD357" t="str">
        <f>SUBSTITUTE($B357,"'","&amp;apos;")</f>
        <v>TEXARKANA, TX-TEXARKANA, AR</v>
      </c>
      <c r="AE357" t="str">
        <f>CONCATENATE("",$A357,": {name: '",$AD357,"', data:[")</f>
        <v>CBSA45500: {name: 'TEXARKANA, TX-TEXARKANA, AR', data:[</v>
      </c>
      <c r="AF357" t="str">
        <f>CONCATENATE("[",$R357,",",$V357,",",$Z357,"]")</f>
        <v>[58.4,60.5,64.4]</v>
      </c>
      <c r="AG357" t="str">
        <f>CONCATENATE("[",$S357,",",$W357,",",$AA357,"]")</f>
        <v>[27.4,23.4,18.8]</v>
      </c>
      <c r="AH357" t="str">
        <f>CONCATENATE("[",$T357,",",$X357,",",$AB357,"]")</f>
        <v>[5.4,7,8]</v>
      </c>
      <c r="AI357" t="str">
        <f>CONCATENATE("[",$U357,",",$Y357,",",$AC357,"]")</f>
        <v>[8.8,9.1,8.9]</v>
      </c>
      <c r="AJ357" t="s">
        <v>3</v>
      </c>
      <c r="AK357" t="str">
        <f t="shared" si="5"/>
        <v>CBSA45500: {name: 'TEXARKANA, TX-TEXARKANA, AR', data:[[58.4,60.5,64.4],[27.4,23.4,18.8],[5.4,7,8],[8.8,9.1,8.9]]},</v>
      </c>
    </row>
    <row r="358" spans="1:37">
      <c r="A358" t="s">
        <v>756</v>
      </c>
      <c r="B358" t="s">
        <v>364</v>
      </c>
      <c r="C358">
        <v>2024</v>
      </c>
      <c r="D358">
        <v>1278</v>
      </c>
      <c r="E358">
        <v>78</v>
      </c>
      <c r="F358">
        <v>188</v>
      </c>
      <c r="G358" s="2">
        <v>2434</v>
      </c>
      <c r="H358" s="2">
        <v>1269</v>
      </c>
      <c r="I358" s="2">
        <v>100</v>
      </c>
      <c r="J358" s="2">
        <v>217</v>
      </c>
      <c r="K358" s="2">
        <v>3200</v>
      </c>
      <c r="L358" s="2">
        <v>1187</v>
      </c>
      <c r="M358" s="2">
        <v>114</v>
      </c>
      <c r="N358" s="2">
        <v>295</v>
      </c>
      <c r="O358" s="3">
        <f>SUM(C358+D358+E358+F358)</f>
        <v>3568</v>
      </c>
      <c r="P358" s="3">
        <f>SUM($G358+$H358+$I358+$J358)</f>
        <v>4020</v>
      </c>
      <c r="Q358" s="3">
        <f>SUM(K358+L358+M358+N358)</f>
        <v>4796</v>
      </c>
      <c r="R358" s="5">
        <v>56.7</v>
      </c>
      <c r="S358" s="5">
        <v>35.799999999999997</v>
      </c>
      <c r="T358" s="5">
        <v>2.2000000000000002</v>
      </c>
      <c r="U358" s="5">
        <v>5.3</v>
      </c>
      <c r="V358" s="5">
        <v>60.5</v>
      </c>
      <c r="W358" s="5">
        <v>31.6</v>
      </c>
      <c r="X358" s="5">
        <v>2.5</v>
      </c>
      <c r="Y358" s="5">
        <v>5.4</v>
      </c>
      <c r="Z358" s="5">
        <v>66.7</v>
      </c>
      <c r="AA358" s="5">
        <v>24.7</v>
      </c>
      <c r="AB358" s="5">
        <v>2.4</v>
      </c>
      <c r="AC358" s="5">
        <v>6.2</v>
      </c>
      <c r="AD358" t="str">
        <f>SUBSTITUTE($B358,"'","&amp;apos;")</f>
        <v>TOLEDO, OH</v>
      </c>
      <c r="AE358" t="str">
        <f>CONCATENATE("",$A358,": {name: '",$AD358,"', data:[")</f>
        <v>CBSA45780: {name: 'TOLEDO, OH', data:[</v>
      </c>
      <c r="AF358" t="str">
        <f>CONCATENATE("[",$R358,",",$V358,",",$Z358,"]")</f>
        <v>[56.7,60.5,66.7]</v>
      </c>
      <c r="AG358" t="str">
        <f>CONCATENATE("[",$S358,",",$W358,",",$AA358,"]")</f>
        <v>[35.8,31.6,24.7]</v>
      </c>
      <c r="AH358" t="str">
        <f>CONCATENATE("[",$T358,",",$X358,",",$AB358,"]")</f>
        <v>[2.2,2.5,2.4]</v>
      </c>
      <c r="AI358" t="str">
        <f>CONCATENATE("[",$U358,",",$Y358,",",$AC358,"]")</f>
        <v>[5.3,5.4,6.2]</v>
      </c>
      <c r="AJ358" t="s">
        <v>3</v>
      </c>
      <c r="AK358" t="str">
        <f t="shared" si="5"/>
        <v>CBSA45780: {name: 'TOLEDO, OH', data:[[56.7,60.5,66.7],[35.8,31.6,24.7],[2.2,2.5,2.4],[5.3,5.4,6.2]]},</v>
      </c>
    </row>
    <row r="359" spans="1:37">
      <c r="A359" t="s">
        <v>757</v>
      </c>
      <c r="B359" t="s">
        <v>365</v>
      </c>
      <c r="C359">
        <v>1008</v>
      </c>
      <c r="D359">
        <v>582</v>
      </c>
      <c r="E359">
        <v>63</v>
      </c>
      <c r="F359">
        <v>166</v>
      </c>
      <c r="G359" s="2">
        <v>1084</v>
      </c>
      <c r="H359" s="2">
        <v>507</v>
      </c>
      <c r="I359" s="2">
        <v>61</v>
      </c>
      <c r="J359" s="2">
        <v>167</v>
      </c>
      <c r="K359" s="2">
        <v>1226</v>
      </c>
      <c r="L359" s="2">
        <v>507</v>
      </c>
      <c r="M359" s="2">
        <v>74</v>
      </c>
      <c r="N359" s="2">
        <v>238</v>
      </c>
      <c r="O359" s="3">
        <f>SUM(C359+D359+E359+F359)</f>
        <v>1819</v>
      </c>
      <c r="P359" s="3">
        <f>SUM($G359+$H359+$I359+$J359)</f>
        <v>1819</v>
      </c>
      <c r="Q359" s="3">
        <f>SUM(K359+L359+M359+N359)</f>
        <v>2045</v>
      </c>
      <c r="R359" s="5">
        <v>55.4</v>
      </c>
      <c r="S359" s="5">
        <v>32</v>
      </c>
      <c r="T359" s="5">
        <v>3.5</v>
      </c>
      <c r="U359" s="5">
        <v>9.1</v>
      </c>
      <c r="V359" s="5">
        <v>59.6</v>
      </c>
      <c r="W359" s="5">
        <v>27.9</v>
      </c>
      <c r="X359" s="5">
        <v>3.4</v>
      </c>
      <c r="Y359" s="5">
        <v>9.1999999999999993</v>
      </c>
      <c r="Z359" s="5">
        <v>60</v>
      </c>
      <c r="AA359" s="5">
        <v>24.8</v>
      </c>
      <c r="AB359" s="5">
        <v>3.6</v>
      </c>
      <c r="AC359" s="5">
        <v>11.6</v>
      </c>
      <c r="AD359" t="str">
        <f>SUBSTITUTE($B359,"'","&amp;apos;")</f>
        <v>TOPEKA, KS</v>
      </c>
      <c r="AE359" t="str">
        <f>CONCATENATE("",$A359,": {name: '",$AD359,"', data:[")</f>
        <v>CBSA45820: {name: 'TOPEKA, KS', data:[</v>
      </c>
      <c r="AF359" t="str">
        <f>CONCATENATE("[",$R359,",",$V359,",",$Z359,"]")</f>
        <v>[55.4,59.6,60]</v>
      </c>
      <c r="AG359" t="str">
        <f>CONCATENATE("[",$S359,",",$W359,",",$AA359,"]")</f>
        <v>[32,27.9,24.8]</v>
      </c>
      <c r="AH359" t="str">
        <f>CONCATENATE("[",$T359,",",$X359,",",$AB359,"]")</f>
        <v>[3.5,3.4,3.6]</v>
      </c>
      <c r="AI359" t="str">
        <f>CONCATENATE("[",$U359,",",$Y359,",",$AC359,"]")</f>
        <v>[9.1,9.2,11.6]</v>
      </c>
      <c r="AJ359" t="s">
        <v>3</v>
      </c>
      <c r="AK359" t="str">
        <f t="shared" si="5"/>
        <v>CBSA45820: {name: 'TOPEKA, KS', data:[[55.4,59.6,60],[32,27.9,24.8],[3.5,3.4,3.6],[9.1,9.2,11.6]]},</v>
      </c>
    </row>
    <row r="360" spans="1:37">
      <c r="A360" t="s">
        <v>758</v>
      </c>
      <c r="B360" t="s">
        <v>366</v>
      </c>
      <c r="C360">
        <v>1222</v>
      </c>
      <c r="D360">
        <v>618</v>
      </c>
      <c r="E360">
        <v>8</v>
      </c>
      <c r="F360">
        <v>46</v>
      </c>
      <c r="G360" s="2">
        <v>1534</v>
      </c>
      <c r="H360" s="2">
        <v>558</v>
      </c>
      <c r="I360" s="2">
        <v>10</v>
      </c>
      <c r="J360" s="2">
        <v>42</v>
      </c>
      <c r="K360" s="2">
        <v>1847</v>
      </c>
      <c r="L360" s="2">
        <v>488</v>
      </c>
      <c r="M360" s="2">
        <v>8</v>
      </c>
      <c r="N360" s="2">
        <v>56</v>
      </c>
      <c r="O360" s="3">
        <f>SUM(C360+D360+E360+F360)</f>
        <v>1894</v>
      </c>
      <c r="P360" s="3">
        <f>SUM($G360+$H360+$I360+$J360)</f>
        <v>2144</v>
      </c>
      <c r="Q360" s="3">
        <f>SUM(K360+L360+M360+N360)</f>
        <v>2399</v>
      </c>
      <c r="R360" s="5">
        <v>64.5</v>
      </c>
      <c r="S360" s="5">
        <v>32.6</v>
      </c>
      <c r="T360" s="5">
        <v>0.4</v>
      </c>
      <c r="U360" s="5">
        <v>2.4</v>
      </c>
      <c r="V360" s="5">
        <v>71.5</v>
      </c>
      <c r="W360" s="5">
        <v>26</v>
      </c>
      <c r="X360" s="5">
        <v>0.5</v>
      </c>
      <c r="Y360" s="5">
        <v>2</v>
      </c>
      <c r="Z360" s="5">
        <v>77</v>
      </c>
      <c r="AA360" s="5">
        <v>20.3</v>
      </c>
      <c r="AB360" s="5">
        <v>0.3</v>
      </c>
      <c r="AC360" s="5">
        <v>2.2999999999999998</v>
      </c>
      <c r="AD360" t="str">
        <f>SUBSTITUTE($B360,"'","&amp;apos;")</f>
        <v>TRENTON-EWING, NJ</v>
      </c>
      <c r="AE360" t="str">
        <f>CONCATENATE("",$A360,": {name: '",$AD360,"', data:[")</f>
        <v>CBSA45940: {name: 'TRENTON-EWING, NJ', data:[</v>
      </c>
      <c r="AF360" t="str">
        <f>CONCATENATE("[",$R360,",",$V360,",",$Z360,"]")</f>
        <v>[64.5,71.5,77]</v>
      </c>
      <c r="AG360" t="str">
        <f>CONCATENATE("[",$S360,",",$W360,",",$AA360,"]")</f>
        <v>[32.6,26,20.3]</v>
      </c>
      <c r="AH360" t="str">
        <f>CONCATENATE("[",$T360,",",$X360,",",$AB360,"]")</f>
        <v>[0.4,0.5,0.3]</v>
      </c>
      <c r="AI360" t="str">
        <f>CONCATENATE("[",$U360,",",$Y360,",",$AC360,"]")</f>
        <v>[2.4,2,2.3]</v>
      </c>
      <c r="AJ360" t="s">
        <v>3</v>
      </c>
      <c r="AK360" t="str">
        <f t="shared" si="5"/>
        <v>CBSA45940: {name: 'TRENTON-EWING, NJ', data:[[64.5,71.5,77],[32.6,26,20.3],[0.4,0.5,0.3],[2.4,2,2.3]]},</v>
      </c>
    </row>
    <row r="361" spans="1:37">
      <c r="A361" t="s">
        <v>759</v>
      </c>
      <c r="B361" t="s">
        <v>367</v>
      </c>
      <c r="C361">
        <v>2953</v>
      </c>
      <c r="D361">
        <v>3410</v>
      </c>
      <c r="E361">
        <v>291</v>
      </c>
      <c r="F361">
        <v>1217</v>
      </c>
      <c r="G361" s="2">
        <v>3692</v>
      </c>
      <c r="H361" s="2">
        <v>3207</v>
      </c>
      <c r="I361" s="2">
        <v>396</v>
      </c>
      <c r="J361" s="2">
        <v>1382</v>
      </c>
      <c r="K361" s="2">
        <v>4717</v>
      </c>
      <c r="L361" s="2">
        <v>2980</v>
      </c>
      <c r="M361" s="2">
        <v>364</v>
      </c>
      <c r="N361" s="2">
        <v>1678</v>
      </c>
      <c r="O361" s="3">
        <f>SUM(C361+D361+E361+F361)</f>
        <v>7871</v>
      </c>
      <c r="P361" s="3">
        <f>SUM($G361+$H361+$I361+$J361)</f>
        <v>8677</v>
      </c>
      <c r="Q361" s="3">
        <f>SUM(K361+L361+M361+N361)</f>
        <v>9739</v>
      </c>
      <c r="R361" s="5">
        <v>37.5</v>
      </c>
      <c r="S361" s="5">
        <v>43.3</v>
      </c>
      <c r="T361" s="5">
        <v>3.7</v>
      </c>
      <c r="U361" s="5">
        <v>15.5</v>
      </c>
      <c r="V361" s="5">
        <v>42.5</v>
      </c>
      <c r="W361" s="5">
        <v>37</v>
      </c>
      <c r="X361" s="5">
        <v>4.5999999999999996</v>
      </c>
      <c r="Y361" s="5">
        <v>15.9</v>
      </c>
      <c r="Z361" s="5">
        <v>48.4</v>
      </c>
      <c r="AA361" s="5">
        <v>30.6</v>
      </c>
      <c r="AB361" s="5">
        <v>3.7</v>
      </c>
      <c r="AC361" s="5">
        <v>17.2</v>
      </c>
      <c r="AD361" t="str">
        <f>SUBSTITUTE($B361,"'","&amp;apos;")</f>
        <v>TUCSON, AZ</v>
      </c>
      <c r="AE361" t="str">
        <f>CONCATENATE("",$A361,": {name: '",$AD361,"', data:[")</f>
        <v>CBSA46060: {name: 'TUCSON, AZ', data:[</v>
      </c>
      <c r="AF361" t="str">
        <f>CONCATENATE("[",$R361,",",$V361,",",$Z361,"]")</f>
        <v>[37.5,42.5,48.4]</v>
      </c>
      <c r="AG361" t="str">
        <f>CONCATENATE("[",$S361,",",$W361,",",$AA361,"]")</f>
        <v>[43.3,37,30.6]</v>
      </c>
      <c r="AH361" t="str">
        <f>CONCATENATE("[",$T361,",",$X361,",",$AB361,"]")</f>
        <v>[3.7,4.6,3.7]</v>
      </c>
      <c r="AI361" t="str">
        <f>CONCATENATE("[",$U361,",",$Y361,",",$AC361,"]")</f>
        <v>[15.5,15.9,17.2]</v>
      </c>
      <c r="AJ361" t="s">
        <v>3</v>
      </c>
      <c r="AK361" t="str">
        <f t="shared" si="5"/>
        <v>CBSA46060: {name: 'TUCSON, AZ', data:[[37.5,42.5,48.4],[43.3,37,30.6],[3.7,4.6,3.7],[15.5,15.9,17.2]]},</v>
      </c>
    </row>
    <row r="362" spans="1:37">
      <c r="A362" t="s">
        <v>760</v>
      </c>
      <c r="B362" t="s">
        <v>368</v>
      </c>
      <c r="C362">
        <v>3253</v>
      </c>
      <c r="D362">
        <v>3061</v>
      </c>
      <c r="E362">
        <v>676</v>
      </c>
      <c r="F362">
        <v>572</v>
      </c>
      <c r="G362" s="2">
        <v>4348</v>
      </c>
      <c r="H362" s="2">
        <v>3392</v>
      </c>
      <c r="I362" s="2">
        <v>815</v>
      </c>
      <c r="J362" s="2">
        <v>607</v>
      </c>
      <c r="K362" s="2">
        <v>5415</v>
      </c>
      <c r="L362" s="2">
        <v>3035</v>
      </c>
      <c r="M362" s="2">
        <v>770</v>
      </c>
      <c r="N362" s="2">
        <v>789</v>
      </c>
      <c r="O362" s="3">
        <f>SUM(C362+D362+E362+F362)</f>
        <v>7562</v>
      </c>
      <c r="P362" s="3">
        <f>SUM($G362+$H362+$I362+$J362)</f>
        <v>9162</v>
      </c>
      <c r="Q362" s="3">
        <f>SUM(K362+L362+M362+N362)</f>
        <v>10009</v>
      </c>
      <c r="R362" s="5">
        <v>43</v>
      </c>
      <c r="S362" s="5">
        <v>40.5</v>
      </c>
      <c r="T362" s="5">
        <v>8.9</v>
      </c>
      <c r="U362" s="5">
        <v>7.6</v>
      </c>
      <c r="V362" s="5">
        <v>47.5</v>
      </c>
      <c r="W362" s="5">
        <v>37</v>
      </c>
      <c r="X362" s="5">
        <v>8.9</v>
      </c>
      <c r="Y362" s="5">
        <v>6.6</v>
      </c>
      <c r="Z362" s="5">
        <v>54.1</v>
      </c>
      <c r="AA362" s="5">
        <v>30.3</v>
      </c>
      <c r="AB362" s="5">
        <v>7.7</v>
      </c>
      <c r="AC362" s="5">
        <v>7.9</v>
      </c>
      <c r="AD362" t="str">
        <f>SUBSTITUTE($B362,"'","&amp;apos;")</f>
        <v>TULSA, OK</v>
      </c>
      <c r="AE362" t="str">
        <f>CONCATENATE("",$A362,": {name: '",$AD362,"', data:[")</f>
        <v>CBSA46140: {name: 'TULSA, OK', data:[</v>
      </c>
      <c r="AF362" t="str">
        <f>CONCATENATE("[",$R362,",",$V362,",",$Z362,"]")</f>
        <v>[43,47.5,54.1]</v>
      </c>
      <c r="AG362" t="str">
        <f>CONCATENATE("[",$S362,",",$W362,",",$AA362,"]")</f>
        <v>[40.5,37,30.3]</v>
      </c>
      <c r="AH362" t="str">
        <f>CONCATENATE("[",$T362,",",$X362,",",$AB362,"]")</f>
        <v>[8.9,8.9,7.7]</v>
      </c>
      <c r="AI362" t="str">
        <f>CONCATENATE("[",$U362,",",$Y362,",",$AC362,"]")</f>
        <v>[7.6,6.6,7.9]</v>
      </c>
      <c r="AJ362" t="s">
        <v>3</v>
      </c>
      <c r="AK362" t="str">
        <f t="shared" si="5"/>
        <v>CBSA46140: {name: 'TULSA, OK', data:[[43,47.5,54.1],[40.5,37,30.3],[8.9,8.9,7.7],[7.6,6.6,7.9]]},</v>
      </c>
    </row>
    <row r="363" spans="1:37">
      <c r="A363" t="s">
        <v>761</v>
      </c>
      <c r="B363" t="s">
        <v>369</v>
      </c>
      <c r="C363">
        <v>854</v>
      </c>
      <c r="D363">
        <v>613</v>
      </c>
      <c r="E363">
        <v>113</v>
      </c>
      <c r="F363">
        <v>108</v>
      </c>
      <c r="G363" s="2">
        <v>900</v>
      </c>
      <c r="H363" s="2">
        <v>478</v>
      </c>
      <c r="I363" s="2">
        <v>263</v>
      </c>
      <c r="J363" s="2">
        <v>101</v>
      </c>
      <c r="K363" s="2">
        <v>1041</v>
      </c>
      <c r="L363" s="2">
        <v>386</v>
      </c>
      <c r="M363" s="2">
        <v>339</v>
      </c>
      <c r="N363" s="2">
        <v>151</v>
      </c>
      <c r="O363" s="3">
        <f>SUM(C363+D363+E363+F363)</f>
        <v>1688</v>
      </c>
      <c r="P363" s="3">
        <f>SUM($G363+$H363+$I363+$J363)</f>
        <v>1742</v>
      </c>
      <c r="Q363" s="3">
        <f>SUM(K363+L363+M363+N363)</f>
        <v>1917</v>
      </c>
      <c r="R363" s="5">
        <v>50.6</v>
      </c>
      <c r="S363" s="5">
        <v>36.299999999999997</v>
      </c>
      <c r="T363" s="5">
        <v>6.7</v>
      </c>
      <c r="U363" s="5">
        <v>6.4</v>
      </c>
      <c r="V363" s="5">
        <v>51.7</v>
      </c>
      <c r="W363" s="5">
        <v>27.4</v>
      </c>
      <c r="X363" s="5">
        <v>15.1</v>
      </c>
      <c r="Y363" s="5">
        <v>5.8</v>
      </c>
      <c r="Z363" s="5">
        <v>54.3</v>
      </c>
      <c r="AA363" s="5">
        <v>20.100000000000001</v>
      </c>
      <c r="AB363" s="5">
        <v>17.7</v>
      </c>
      <c r="AC363" s="5">
        <v>7.9</v>
      </c>
      <c r="AD363" t="str">
        <f>SUBSTITUTE($B363,"'","&amp;apos;")</f>
        <v>TUSCALOOSA, AL</v>
      </c>
      <c r="AE363" t="str">
        <f>CONCATENATE("",$A363,": {name: '",$AD363,"', data:[")</f>
        <v>CBSA46220: {name: 'TUSCALOOSA, AL', data:[</v>
      </c>
      <c r="AF363" t="str">
        <f>CONCATENATE("[",$R363,",",$V363,",",$Z363,"]")</f>
        <v>[50.6,51.7,54.3]</v>
      </c>
      <c r="AG363" t="str">
        <f>CONCATENATE("[",$S363,",",$W363,",",$AA363,"]")</f>
        <v>[36.3,27.4,20.1]</v>
      </c>
      <c r="AH363" t="str">
        <f>CONCATENATE("[",$T363,",",$X363,",",$AB363,"]")</f>
        <v>[6.7,15.1,17.7]</v>
      </c>
      <c r="AI363" t="str">
        <f>CONCATENATE("[",$U363,",",$Y363,",",$AC363,"]")</f>
        <v>[6.4,5.8,7.9]</v>
      </c>
      <c r="AJ363" t="s">
        <v>3</v>
      </c>
      <c r="AK363" t="str">
        <f t="shared" si="5"/>
        <v>CBSA46220: {name: 'TUSCALOOSA, AL', data:[[50.6,51.7,54.3],[36.3,27.4,20.1],[6.7,15.1,17.7],[6.4,5.8,7.9]]},</v>
      </c>
    </row>
    <row r="364" spans="1:37">
      <c r="A364" t="s">
        <v>762</v>
      </c>
      <c r="B364" t="s">
        <v>370</v>
      </c>
      <c r="C364">
        <v>929</v>
      </c>
      <c r="D364">
        <v>460</v>
      </c>
      <c r="E364">
        <v>148</v>
      </c>
      <c r="F364">
        <v>95</v>
      </c>
      <c r="G364" s="2">
        <v>1078</v>
      </c>
      <c r="H364" s="2">
        <v>487</v>
      </c>
      <c r="I364" s="2">
        <v>153</v>
      </c>
      <c r="J364" s="2">
        <v>129</v>
      </c>
      <c r="K364" s="2">
        <v>1299</v>
      </c>
      <c r="L364" s="2">
        <v>460</v>
      </c>
      <c r="M364" s="2">
        <v>165</v>
      </c>
      <c r="N364" s="2">
        <v>138</v>
      </c>
      <c r="O364" s="3">
        <f>SUM(C364+D364+E364+F364)</f>
        <v>1632</v>
      </c>
      <c r="P364" s="3">
        <f>SUM($G364+$H364+$I364+$J364)</f>
        <v>1847</v>
      </c>
      <c r="Q364" s="3">
        <f>SUM(K364+L364+M364+N364)</f>
        <v>2062</v>
      </c>
      <c r="R364" s="5">
        <v>56.9</v>
      </c>
      <c r="S364" s="5">
        <v>28.2</v>
      </c>
      <c r="T364" s="5">
        <v>9.1</v>
      </c>
      <c r="U364" s="5">
        <v>5.8</v>
      </c>
      <c r="V364" s="5">
        <v>58.4</v>
      </c>
      <c r="W364" s="5">
        <v>26.4</v>
      </c>
      <c r="X364" s="5">
        <v>8.3000000000000007</v>
      </c>
      <c r="Y364" s="5">
        <v>7</v>
      </c>
      <c r="Z364" s="5">
        <v>63</v>
      </c>
      <c r="AA364" s="5">
        <v>22.3</v>
      </c>
      <c r="AB364" s="5">
        <v>8</v>
      </c>
      <c r="AC364" s="5">
        <v>6.7</v>
      </c>
      <c r="AD364" t="str">
        <f>SUBSTITUTE($B364,"'","&amp;apos;")</f>
        <v>TYLER, TX</v>
      </c>
      <c r="AE364" t="str">
        <f>CONCATENATE("",$A364,": {name: '",$AD364,"', data:[")</f>
        <v>CBSA46340: {name: 'TYLER, TX', data:[</v>
      </c>
      <c r="AF364" t="str">
        <f>CONCATENATE("[",$R364,",",$V364,",",$Z364,"]")</f>
        <v>[56.9,58.4,63]</v>
      </c>
      <c r="AG364" t="str">
        <f>CONCATENATE("[",$S364,",",$W364,",",$AA364,"]")</f>
        <v>[28.2,26.4,22.3]</v>
      </c>
      <c r="AH364" t="str">
        <f>CONCATENATE("[",$T364,",",$X364,",",$AB364,"]")</f>
        <v>[9.1,8.3,8]</v>
      </c>
      <c r="AI364" t="str">
        <f>CONCATENATE("[",$U364,",",$Y364,",",$AC364,"]")</f>
        <v>[5.8,7,6.7]</v>
      </c>
      <c r="AJ364" t="s">
        <v>3</v>
      </c>
      <c r="AK364" t="str">
        <f t="shared" si="5"/>
        <v>CBSA46340: {name: 'TYLER, TX', data:[[56.9,58.4,63],[28.2,26.4,22.3],[9.1,8.3,8],[5.8,7,6.7]]},</v>
      </c>
    </row>
    <row r="365" spans="1:37">
      <c r="A365" t="s">
        <v>763</v>
      </c>
      <c r="B365" t="s">
        <v>371</v>
      </c>
      <c r="C365">
        <v>683</v>
      </c>
      <c r="D365">
        <v>706</v>
      </c>
      <c r="E365">
        <v>61</v>
      </c>
      <c r="F365">
        <v>77</v>
      </c>
      <c r="G365" s="2">
        <v>810</v>
      </c>
      <c r="H365" s="2">
        <v>695</v>
      </c>
      <c r="I365" s="2">
        <v>75</v>
      </c>
      <c r="J365" s="2">
        <v>117</v>
      </c>
      <c r="K365" s="2">
        <v>1003</v>
      </c>
      <c r="L365" s="2">
        <v>626</v>
      </c>
      <c r="M365" s="2">
        <v>72</v>
      </c>
      <c r="N365" s="2">
        <v>108</v>
      </c>
      <c r="O365" s="3">
        <f>SUM(C365+D365+E365+F365)</f>
        <v>1527</v>
      </c>
      <c r="P365" s="3">
        <f>SUM($G365+$H365+$I365+$J365)</f>
        <v>1697</v>
      </c>
      <c r="Q365" s="3">
        <f>SUM(K365+L365+M365+N365)</f>
        <v>1809</v>
      </c>
      <c r="R365" s="5">
        <v>44.7</v>
      </c>
      <c r="S365" s="5">
        <v>46.2</v>
      </c>
      <c r="T365" s="5">
        <v>4</v>
      </c>
      <c r="U365" s="5">
        <v>5</v>
      </c>
      <c r="V365" s="5">
        <v>47.7</v>
      </c>
      <c r="W365" s="5">
        <v>41</v>
      </c>
      <c r="X365" s="5">
        <v>4.4000000000000004</v>
      </c>
      <c r="Y365" s="5">
        <v>6.9</v>
      </c>
      <c r="Z365" s="5">
        <v>55.4</v>
      </c>
      <c r="AA365" s="5">
        <v>34.6</v>
      </c>
      <c r="AB365" s="5">
        <v>4</v>
      </c>
      <c r="AC365" s="5">
        <v>6</v>
      </c>
      <c r="AD365" t="str">
        <f>SUBSTITUTE($B365,"'","&amp;apos;")</f>
        <v>UTICA-ROME, NY</v>
      </c>
      <c r="AE365" t="str">
        <f>CONCATENATE("",$A365,": {name: '",$AD365,"', data:[")</f>
        <v>CBSA46540: {name: 'UTICA-ROME, NY', data:[</v>
      </c>
      <c r="AF365" t="str">
        <f>CONCATENATE("[",$R365,",",$V365,",",$Z365,"]")</f>
        <v>[44.7,47.7,55.4]</v>
      </c>
      <c r="AG365" t="str">
        <f>CONCATENATE("[",$S365,",",$W365,",",$AA365,"]")</f>
        <v>[46.2,41,34.6]</v>
      </c>
      <c r="AH365" t="str">
        <f>CONCATENATE("[",$T365,",",$X365,",",$AB365,"]")</f>
        <v>[4,4.4,4]</v>
      </c>
      <c r="AI365" t="str">
        <f>CONCATENATE("[",$U365,",",$Y365,",",$AC365,"]")</f>
        <v>[5,6.9,6]</v>
      </c>
      <c r="AJ365" t="s">
        <v>3</v>
      </c>
      <c r="AK365" t="str">
        <f t="shared" si="5"/>
        <v>CBSA46540: {name: 'UTICA-ROME, NY', data:[[44.7,47.7,55.4],[46.2,41,34.6],[4,4.4,4],[5,6.9,6]]},</v>
      </c>
    </row>
    <row r="366" spans="1:37">
      <c r="A366" t="s">
        <v>764</v>
      </c>
      <c r="B366" t="s">
        <v>372</v>
      </c>
      <c r="C366">
        <v>271</v>
      </c>
      <c r="D366">
        <v>175</v>
      </c>
      <c r="E366">
        <v>41</v>
      </c>
      <c r="F366">
        <v>255</v>
      </c>
      <c r="G366" s="2">
        <v>349</v>
      </c>
      <c r="H366" s="2">
        <v>160</v>
      </c>
      <c r="I366" s="2">
        <v>70</v>
      </c>
      <c r="J366" s="2">
        <v>256</v>
      </c>
      <c r="K366" s="2">
        <v>359</v>
      </c>
      <c r="L366" s="2">
        <v>177</v>
      </c>
      <c r="M366" s="2">
        <v>87</v>
      </c>
      <c r="N366" s="2">
        <v>297</v>
      </c>
      <c r="O366" s="3">
        <f>SUM(C366+D366+E366+F366)</f>
        <v>742</v>
      </c>
      <c r="P366" s="3">
        <f>SUM($G366+$H366+$I366+$J366)</f>
        <v>835</v>
      </c>
      <c r="Q366" s="3">
        <f>SUM(K366+L366+M366+N366)</f>
        <v>920</v>
      </c>
      <c r="R366" s="5">
        <v>36.5</v>
      </c>
      <c r="S366" s="5">
        <v>23.6</v>
      </c>
      <c r="T366" s="5">
        <v>5.5</v>
      </c>
      <c r="U366" s="5">
        <v>34.4</v>
      </c>
      <c r="V366" s="5">
        <v>41.8</v>
      </c>
      <c r="W366" s="5">
        <v>19.2</v>
      </c>
      <c r="X366" s="5">
        <v>8.4</v>
      </c>
      <c r="Y366" s="5">
        <v>30.7</v>
      </c>
      <c r="Z366" s="5">
        <v>39</v>
      </c>
      <c r="AA366" s="5">
        <v>19.2</v>
      </c>
      <c r="AB366" s="5">
        <v>9.5</v>
      </c>
      <c r="AC366" s="5">
        <v>32.299999999999997</v>
      </c>
      <c r="AD366" t="str">
        <f>SUBSTITUTE($B366,"'","&amp;apos;")</f>
        <v>VALDOSTA, GA</v>
      </c>
      <c r="AE366" t="str">
        <f>CONCATENATE("",$A366,": {name: '",$AD366,"', data:[")</f>
        <v>CBSA46660: {name: 'VALDOSTA, GA', data:[</v>
      </c>
      <c r="AF366" t="str">
        <f>CONCATENATE("[",$R366,",",$V366,",",$Z366,"]")</f>
        <v>[36.5,41.8,39]</v>
      </c>
      <c r="AG366" t="str">
        <f>CONCATENATE("[",$S366,",",$W366,",",$AA366,"]")</f>
        <v>[23.6,19.2,19.2]</v>
      </c>
      <c r="AH366" t="str">
        <f>CONCATENATE("[",$T366,",",$X366,",",$AB366,"]")</f>
        <v>[5.5,8.4,9.5]</v>
      </c>
      <c r="AI366" t="str">
        <f>CONCATENATE("[",$U366,",",$Y366,",",$AC366,"]")</f>
        <v>[34.4,30.7,32.3]</v>
      </c>
      <c r="AJ366" t="s">
        <v>3</v>
      </c>
      <c r="AK366" t="str">
        <f t="shared" si="5"/>
        <v>CBSA46660: {name: 'VALDOSTA, GA', data:[[36.5,41.8,39],[23.6,19.2,19.2],[5.5,8.4,9.5],[34.4,30.7,32.3]]},</v>
      </c>
    </row>
    <row r="367" spans="1:37">
      <c r="A367" t="s">
        <v>765</v>
      </c>
      <c r="B367" t="s">
        <v>373</v>
      </c>
      <c r="C367">
        <v>1155</v>
      </c>
      <c r="D367">
        <v>1981</v>
      </c>
      <c r="E367">
        <v>45</v>
      </c>
      <c r="F367">
        <v>653</v>
      </c>
      <c r="G367" s="2">
        <v>1211</v>
      </c>
      <c r="H367" s="2">
        <v>1716</v>
      </c>
      <c r="I367" s="2">
        <v>53</v>
      </c>
      <c r="J367" s="2">
        <v>638</v>
      </c>
      <c r="K367" s="2">
        <v>1652</v>
      </c>
      <c r="L367" s="2">
        <v>1254</v>
      </c>
      <c r="M367" s="2">
        <v>33</v>
      </c>
      <c r="N367" s="2">
        <v>531</v>
      </c>
      <c r="O367" s="3">
        <f>SUM(C367+D367+E367+F367)</f>
        <v>3834</v>
      </c>
      <c r="P367" s="3">
        <f>SUM($G367+$H367+$I367+$J367)</f>
        <v>3618</v>
      </c>
      <c r="Q367" s="3">
        <f>SUM(K367+L367+M367+N367)</f>
        <v>3470</v>
      </c>
      <c r="R367" s="5">
        <v>30.1</v>
      </c>
      <c r="S367" s="5">
        <v>51.7</v>
      </c>
      <c r="T367" s="5">
        <v>1.2</v>
      </c>
      <c r="U367" s="5">
        <v>17</v>
      </c>
      <c r="V367" s="5">
        <v>33.5</v>
      </c>
      <c r="W367" s="5">
        <v>47.4</v>
      </c>
      <c r="X367" s="5">
        <v>1.5</v>
      </c>
      <c r="Y367" s="5">
        <v>17.600000000000001</v>
      </c>
      <c r="Z367" s="5">
        <v>47.6</v>
      </c>
      <c r="AA367" s="5">
        <v>36.1</v>
      </c>
      <c r="AB367" s="5">
        <v>1</v>
      </c>
      <c r="AC367" s="5">
        <v>15.3</v>
      </c>
      <c r="AD367" t="str">
        <f>SUBSTITUTE($B367,"'","&amp;apos;")</f>
        <v>VALLEJO-FAIRFIELD, CA</v>
      </c>
      <c r="AE367" t="str">
        <f>CONCATENATE("",$A367,": {name: '",$AD367,"', data:[")</f>
        <v>CBSA46700: {name: 'VALLEJO-FAIRFIELD, CA', data:[</v>
      </c>
      <c r="AF367" t="str">
        <f>CONCATENATE("[",$R367,",",$V367,",",$Z367,"]")</f>
        <v>[30.1,33.5,47.6]</v>
      </c>
      <c r="AG367" t="str">
        <f>CONCATENATE("[",$S367,",",$W367,",",$AA367,"]")</f>
        <v>[51.7,47.4,36.1]</v>
      </c>
      <c r="AH367" t="str">
        <f>CONCATENATE("[",$T367,",",$X367,",",$AB367,"]")</f>
        <v>[1.2,1.5,1]</v>
      </c>
      <c r="AI367" t="str">
        <f>CONCATENATE("[",$U367,",",$Y367,",",$AC367,"]")</f>
        <v>[17,17.6,15.3]</v>
      </c>
      <c r="AJ367" t="s">
        <v>3</v>
      </c>
      <c r="AK367" t="str">
        <f t="shared" si="5"/>
        <v>CBSA46700: {name: 'VALLEJO-FAIRFIELD, CA', data:[[30.1,33.5,47.6],[51.7,47.4,36.1],[1.2,1.5,1],[17,17.6,15.3]]},</v>
      </c>
    </row>
    <row r="368" spans="1:37">
      <c r="A368" t="s">
        <v>766</v>
      </c>
      <c r="B368" t="s">
        <v>374</v>
      </c>
      <c r="C368">
        <v>475</v>
      </c>
      <c r="D368">
        <v>239</v>
      </c>
      <c r="E368">
        <v>6</v>
      </c>
      <c r="F368">
        <v>54</v>
      </c>
      <c r="G368" s="2">
        <v>658</v>
      </c>
      <c r="H368" s="2">
        <v>263</v>
      </c>
      <c r="I368" s="2">
        <v>7</v>
      </c>
      <c r="J368" s="2">
        <v>51</v>
      </c>
      <c r="K368" s="2">
        <v>716</v>
      </c>
      <c r="L368" s="2">
        <v>255</v>
      </c>
      <c r="M368" s="2">
        <v>15</v>
      </c>
      <c r="N368" s="2">
        <v>79</v>
      </c>
      <c r="O368" s="3">
        <f>SUM(C368+D368+E368+F368)</f>
        <v>774</v>
      </c>
      <c r="P368" s="3">
        <f>SUM($G368+$H368+$I368+$J368)</f>
        <v>979</v>
      </c>
      <c r="Q368" s="3">
        <f>SUM(K368+L368+M368+N368)</f>
        <v>1065</v>
      </c>
      <c r="R368" s="5">
        <v>61.4</v>
      </c>
      <c r="S368" s="5">
        <v>30.9</v>
      </c>
      <c r="T368" s="5">
        <v>0.8</v>
      </c>
      <c r="U368" s="5">
        <v>7</v>
      </c>
      <c r="V368" s="5">
        <v>67.2</v>
      </c>
      <c r="W368" s="5">
        <v>26.9</v>
      </c>
      <c r="X368" s="5">
        <v>0.7</v>
      </c>
      <c r="Y368" s="5">
        <v>5.2</v>
      </c>
      <c r="Z368" s="5">
        <v>67.2</v>
      </c>
      <c r="AA368" s="5">
        <v>23.9</v>
      </c>
      <c r="AB368" s="5">
        <v>1.4</v>
      </c>
      <c r="AC368" s="5">
        <v>7.4</v>
      </c>
      <c r="AD368" t="str">
        <f>SUBSTITUTE($B368,"'","&amp;apos;")</f>
        <v>VICTORIA, TX</v>
      </c>
      <c r="AE368" t="str">
        <f>CONCATENATE("",$A368,": {name: '",$AD368,"', data:[")</f>
        <v>CBSA47020: {name: 'VICTORIA, TX', data:[</v>
      </c>
      <c r="AF368" t="str">
        <f>CONCATENATE("[",$R368,",",$V368,",",$Z368,"]")</f>
        <v>[61.4,67.2,67.2]</v>
      </c>
      <c r="AG368" t="str">
        <f>CONCATENATE("[",$S368,",",$W368,",",$AA368,"]")</f>
        <v>[30.9,26.9,23.9]</v>
      </c>
      <c r="AH368" t="str">
        <f>CONCATENATE("[",$T368,",",$X368,",",$AB368,"]")</f>
        <v>[0.8,0.7,1.4]</v>
      </c>
      <c r="AI368" t="str">
        <f>CONCATENATE("[",$U368,",",$Y368,",",$AC368,"]")</f>
        <v>[7,5.2,7.4]</v>
      </c>
      <c r="AJ368" t="s">
        <v>3</v>
      </c>
      <c r="AK368" t="str">
        <f t="shared" si="5"/>
        <v>CBSA47020: {name: 'VICTORIA, TX', data:[[61.4,67.2,67.2],[30.9,26.9,23.9],[0.8,0.7,1.4],[7,5.2,7.4]]},</v>
      </c>
    </row>
    <row r="369" spans="1:37">
      <c r="A369" t="s">
        <v>767</v>
      </c>
      <c r="B369" t="s">
        <v>375</v>
      </c>
      <c r="C369">
        <v>190</v>
      </c>
      <c r="D369">
        <v>338</v>
      </c>
      <c r="E369">
        <v>34</v>
      </c>
      <c r="F369">
        <v>26</v>
      </c>
      <c r="G369" s="2">
        <v>168</v>
      </c>
      <c r="H369" s="2">
        <v>328</v>
      </c>
      <c r="I369" s="2">
        <v>32</v>
      </c>
      <c r="J369" s="2">
        <v>34</v>
      </c>
      <c r="K369" s="2">
        <v>224</v>
      </c>
      <c r="L369" s="2">
        <v>323</v>
      </c>
      <c r="M369" s="2">
        <v>40</v>
      </c>
      <c r="N369" s="2">
        <v>40</v>
      </c>
      <c r="O369" s="3">
        <f>SUM(C369+D369+E369+F369)</f>
        <v>588</v>
      </c>
      <c r="P369" s="3">
        <f>SUM($G369+$H369+$I369+$J369)</f>
        <v>562</v>
      </c>
      <c r="Q369" s="3">
        <f>SUM(K369+L369+M369+N369)</f>
        <v>627</v>
      </c>
      <c r="R369" s="5">
        <v>32.299999999999997</v>
      </c>
      <c r="S369" s="5">
        <v>57.5</v>
      </c>
      <c r="T369" s="5">
        <v>5.8</v>
      </c>
      <c r="U369" s="5">
        <v>4.4000000000000004</v>
      </c>
      <c r="V369" s="5">
        <v>29.9</v>
      </c>
      <c r="W369" s="5">
        <v>58.4</v>
      </c>
      <c r="X369" s="5">
        <v>5.7</v>
      </c>
      <c r="Y369" s="5">
        <v>6</v>
      </c>
      <c r="Z369" s="5">
        <v>35.700000000000003</v>
      </c>
      <c r="AA369" s="5">
        <v>51.5</v>
      </c>
      <c r="AB369" s="5">
        <v>6.4</v>
      </c>
      <c r="AC369" s="5">
        <v>6.4</v>
      </c>
      <c r="AD369" t="str">
        <f>SUBSTITUTE($B369,"'","&amp;apos;")</f>
        <v>VINELAND-MILLVILLE-BRIDGETON, NJ</v>
      </c>
      <c r="AE369" t="str">
        <f>CONCATENATE("",$A369,": {name: '",$AD369,"', data:[")</f>
        <v>CBSA47220: {name: 'VINELAND-MILLVILLE-BRIDGETON, NJ', data:[</v>
      </c>
      <c r="AF369" t="str">
        <f>CONCATENATE("[",$R369,",",$V369,",",$Z369,"]")</f>
        <v>[32.3,29.9,35.7]</v>
      </c>
      <c r="AG369" t="str">
        <f>CONCATENATE("[",$S369,",",$W369,",",$AA369,"]")</f>
        <v>[57.5,58.4,51.5]</v>
      </c>
      <c r="AH369" t="str">
        <f>CONCATENATE("[",$T369,",",$X369,",",$AB369,"]")</f>
        <v>[5.8,5.7,6.4]</v>
      </c>
      <c r="AI369" t="str">
        <f>CONCATENATE("[",$U369,",",$Y369,",",$AC369,"]")</f>
        <v>[4.4,6,6.4]</v>
      </c>
      <c r="AJ369" t="s">
        <v>3</v>
      </c>
      <c r="AK369" t="str">
        <f t="shared" si="5"/>
        <v>CBSA47220: {name: 'VINELAND-MILLVILLE-BRIDGETON, NJ', data:[[32.3,29.9,35.7],[57.5,58.4,51.5],[5.8,5.7,6.4],[4.4,6,6.4]]},</v>
      </c>
    </row>
    <row r="370" spans="1:37">
      <c r="A370" t="s">
        <v>768</v>
      </c>
      <c r="B370" t="s">
        <v>376</v>
      </c>
      <c r="C370">
        <v>3686</v>
      </c>
      <c r="D370">
        <v>4595</v>
      </c>
      <c r="E370">
        <v>97</v>
      </c>
      <c r="F370">
        <v>6003</v>
      </c>
      <c r="G370" s="2">
        <v>4416</v>
      </c>
      <c r="H370" s="2">
        <v>4775</v>
      </c>
      <c r="I370" s="2">
        <v>145</v>
      </c>
      <c r="J370" s="2">
        <v>6425</v>
      </c>
      <c r="K370" s="2">
        <v>6040</v>
      </c>
      <c r="L370" s="2">
        <v>4090</v>
      </c>
      <c r="M370" s="2">
        <v>168</v>
      </c>
      <c r="N370" s="2">
        <v>7197</v>
      </c>
      <c r="O370" s="3">
        <f>SUM(C370+D370+E370+F370)</f>
        <v>14381</v>
      </c>
      <c r="P370" s="3">
        <f>SUM($G370+$H370+$I370+$J370)</f>
        <v>15761</v>
      </c>
      <c r="Q370" s="3">
        <f>SUM(K370+L370+M370+N370)</f>
        <v>17495</v>
      </c>
      <c r="R370" s="5">
        <v>25.6</v>
      </c>
      <c r="S370" s="5">
        <v>32</v>
      </c>
      <c r="T370" s="5">
        <v>0.7</v>
      </c>
      <c r="U370" s="5">
        <v>41.7</v>
      </c>
      <c r="V370" s="5">
        <v>28</v>
      </c>
      <c r="W370" s="5">
        <v>30.3</v>
      </c>
      <c r="X370" s="5">
        <v>0.9</v>
      </c>
      <c r="Y370" s="5">
        <v>40.799999999999997</v>
      </c>
      <c r="Z370" s="5">
        <v>34.5</v>
      </c>
      <c r="AA370" s="5">
        <v>23.4</v>
      </c>
      <c r="AB370" s="5">
        <v>1</v>
      </c>
      <c r="AC370" s="5">
        <v>41.1</v>
      </c>
      <c r="AD370" t="str">
        <f>SUBSTITUTE($B370,"'","&amp;apos;")</f>
        <v>VIRGINIA BEACH-NORFOLK-NEWPORT NEWS, VA-NC</v>
      </c>
      <c r="AE370" t="str">
        <f>CONCATENATE("",$A370,": {name: '",$AD370,"', data:[")</f>
        <v>CBSA47260: {name: 'VIRGINIA BEACH-NORFOLK-NEWPORT NEWS, VA-NC', data:[</v>
      </c>
      <c r="AF370" t="str">
        <f>CONCATENATE("[",$R370,",",$V370,",",$Z370,"]")</f>
        <v>[25.6,28,34.5]</v>
      </c>
      <c r="AG370" t="str">
        <f>CONCATENATE("[",$S370,",",$W370,",",$AA370,"]")</f>
        <v>[32,30.3,23.4]</v>
      </c>
      <c r="AH370" t="str">
        <f>CONCATENATE("[",$T370,",",$X370,",",$AB370,"]")</f>
        <v>[0.7,0.9,1]</v>
      </c>
      <c r="AI370" t="str">
        <f>CONCATENATE("[",$U370,",",$Y370,",",$AC370,"]")</f>
        <v>[41.7,40.8,41.1]</v>
      </c>
      <c r="AJ370" t="s">
        <v>3</v>
      </c>
      <c r="AK370" t="str">
        <f t="shared" si="5"/>
        <v>CBSA47260: {name: 'VIRGINIA BEACH-NORFOLK-NEWPORT NEWS, VA-NC', data:[[25.6,28,34.5],[32,30.3,23.4],[0.7,0.9,1],[41.7,40.8,41.1]]},</v>
      </c>
    </row>
    <row r="371" spans="1:37">
      <c r="A371" t="s">
        <v>769</v>
      </c>
      <c r="B371" t="s">
        <v>377</v>
      </c>
      <c r="C371">
        <v>514</v>
      </c>
      <c r="D371">
        <v>1423</v>
      </c>
      <c r="E371">
        <v>126</v>
      </c>
      <c r="F371">
        <v>165</v>
      </c>
      <c r="G371" s="2">
        <v>619</v>
      </c>
      <c r="H371" s="2">
        <v>1325</v>
      </c>
      <c r="I371" s="2">
        <v>122</v>
      </c>
      <c r="J371" s="2">
        <v>122</v>
      </c>
      <c r="K371" s="2">
        <v>905</v>
      </c>
      <c r="L371" s="2">
        <v>1427</v>
      </c>
      <c r="M371" s="2">
        <v>213</v>
      </c>
      <c r="N371" s="2">
        <v>172</v>
      </c>
      <c r="O371" s="3">
        <f>SUM(C371+D371+E371+F371)</f>
        <v>2228</v>
      </c>
      <c r="P371" s="3">
        <f>SUM($G371+$H371+$I371+$J371)</f>
        <v>2188</v>
      </c>
      <c r="Q371" s="3">
        <f>SUM(K371+L371+M371+N371)</f>
        <v>2717</v>
      </c>
      <c r="R371" s="5">
        <v>23.1</v>
      </c>
      <c r="S371" s="5">
        <v>63.9</v>
      </c>
      <c r="T371" s="5">
        <v>5.7</v>
      </c>
      <c r="U371" s="5">
        <v>7.4</v>
      </c>
      <c r="V371" s="5">
        <v>28.3</v>
      </c>
      <c r="W371" s="5">
        <v>60.6</v>
      </c>
      <c r="X371" s="5">
        <v>5.6</v>
      </c>
      <c r="Y371" s="5">
        <v>5.6</v>
      </c>
      <c r="Z371" s="5">
        <v>33.299999999999997</v>
      </c>
      <c r="AA371" s="5">
        <v>52.5</v>
      </c>
      <c r="AB371" s="5">
        <v>7.8</v>
      </c>
      <c r="AC371" s="5">
        <v>6.3</v>
      </c>
      <c r="AD371" t="str">
        <f>SUBSTITUTE($B371,"'","&amp;apos;")</f>
        <v>VISALIA-PORTERVILLE, CA</v>
      </c>
      <c r="AE371" t="str">
        <f>CONCATENATE("",$A371,": {name: '",$AD371,"', data:[")</f>
        <v>CBSA47300: {name: 'VISALIA-PORTERVILLE, CA', data:[</v>
      </c>
      <c r="AF371" t="str">
        <f>CONCATENATE("[",$R371,",",$V371,",",$Z371,"]")</f>
        <v>[23.1,28.3,33.3]</v>
      </c>
      <c r="AG371" t="str">
        <f>CONCATENATE("[",$S371,",",$W371,",",$AA371,"]")</f>
        <v>[63.9,60.6,52.5]</v>
      </c>
      <c r="AH371" t="str">
        <f>CONCATENATE("[",$T371,",",$X371,",",$AB371,"]")</f>
        <v>[5.7,5.6,7.8]</v>
      </c>
      <c r="AI371" t="str">
        <f>CONCATENATE("[",$U371,",",$Y371,",",$AC371,"]")</f>
        <v>[7.4,5.6,6.3]</v>
      </c>
      <c r="AJ371" t="s">
        <v>3</v>
      </c>
      <c r="AK371" t="str">
        <f t="shared" si="5"/>
        <v>CBSA47300: {name: 'VISALIA-PORTERVILLE, CA', data:[[23.1,28.3,33.3],[63.9,60.6,52.5],[5.7,5.6,7.8],[7.4,5.6,6.3]]},</v>
      </c>
    </row>
    <row r="372" spans="1:37">
      <c r="A372" t="s">
        <v>770</v>
      </c>
      <c r="B372" t="s">
        <v>378</v>
      </c>
      <c r="C372">
        <v>820</v>
      </c>
      <c r="D372">
        <v>636</v>
      </c>
      <c r="E372">
        <v>80</v>
      </c>
      <c r="F372">
        <v>182</v>
      </c>
      <c r="G372" s="2">
        <v>1024</v>
      </c>
      <c r="H372" s="2">
        <v>539</v>
      </c>
      <c r="I372" s="2">
        <v>97</v>
      </c>
      <c r="J372" s="2">
        <v>174</v>
      </c>
      <c r="K372" s="2">
        <v>1162</v>
      </c>
      <c r="L372" s="2">
        <v>432</v>
      </c>
      <c r="M372" s="2">
        <v>88</v>
      </c>
      <c r="N372" s="2">
        <v>223</v>
      </c>
      <c r="O372" s="3">
        <f>SUM(C372+D372+E372+F372)</f>
        <v>1718</v>
      </c>
      <c r="P372" s="3">
        <f>SUM($G372+$H372+$I372+$J372)</f>
        <v>1834</v>
      </c>
      <c r="Q372" s="3">
        <f>SUM(K372+L372+M372+N372)</f>
        <v>1905</v>
      </c>
      <c r="R372" s="5">
        <v>47.7</v>
      </c>
      <c r="S372" s="5">
        <v>37</v>
      </c>
      <c r="T372" s="5">
        <v>4.7</v>
      </c>
      <c r="U372" s="5">
        <v>10.6</v>
      </c>
      <c r="V372" s="5">
        <v>55.8</v>
      </c>
      <c r="W372" s="5">
        <v>29.4</v>
      </c>
      <c r="X372" s="5">
        <v>5.3</v>
      </c>
      <c r="Y372" s="5">
        <v>9.5</v>
      </c>
      <c r="Z372" s="5">
        <v>61</v>
      </c>
      <c r="AA372" s="5">
        <v>22.7</v>
      </c>
      <c r="AB372" s="5">
        <v>4.5999999999999996</v>
      </c>
      <c r="AC372" s="5">
        <v>11.7</v>
      </c>
      <c r="AD372" t="str">
        <f>SUBSTITUTE($B372,"'","&amp;apos;")</f>
        <v>WACO, TX</v>
      </c>
      <c r="AE372" t="str">
        <f>CONCATENATE("",$A372,": {name: '",$AD372,"', data:[")</f>
        <v>CBSA47380: {name: 'WACO, TX', data:[</v>
      </c>
      <c r="AF372" t="str">
        <f>CONCATENATE("[",$R372,",",$V372,",",$Z372,"]")</f>
        <v>[47.7,55.8,61]</v>
      </c>
      <c r="AG372" t="str">
        <f>CONCATENATE("[",$S372,",",$W372,",",$AA372,"]")</f>
        <v>[37,29.4,22.7]</v>
      </c>
      <c r="AH372" t="str">
        <f>CONCATENATE("[",$T372,",",$X372,",",$AB372,"]")</f>
        <v>[4.7,5.3,4.6]</v>
      </c>
      <c r="AI372" t="str">
        <f>CONCATENATE("[",$U372,",",$Y372,",",$AC372,"]")</f>
        <v>[10.6,9.5,11.7]</v>
      </c>
      <c r="AJ372" t="s">
        <v>3</v>
      </c>
      <c r="AK372" t="str">
        <f t="shared" si="5"/>
        <v>CBSA47380: {name: 'WACO, TX', data:[[47.7,55.8,61],[37,29.4,22.7],[4.7,5.3,4.6],[10.6,9.5,11.7]]},</v>
      </c>
    </row>
    <row r="373" spans="1:37">
      <c r="A373" t="s">
        <v>771</v>
      </c>
      <c r="B373" t="s">
        <v>379</v>
      </c>
      <c r="C373">
        <v>328</v>
      </c>
      <c r="D373">
        <v>379</v>
      </c>
      <c r="E373">
        <v>51</v>
      </c>
      <c r="F373">
        <v>509</v>
      </c>
      <c r="G373" s="2">
        <v>373</v>
      </c>
      <c r="H373" s="2">
        <v>361</v>
      </c>
      <c r="I373" s="2">
        <v>89</v>
      </c>
      <c r="J373" s="2">
        <v>464</v>
      </c>
      <c r="K373" s="2">
        <v>434</v>
      </c>
      <c r="L373" s="2">
        <v>296</v>
      </c>
      <c r="M373" s="2">
        <v>58</v>
      </c>
      <c r="N373" s="2">
        <v>487</v>
      </c>
      <c r="O373" s="3">
        <f>SUM(C373+D373+E373+F373)</f>
        <v>1267</v>
      </c>
      <c r="P373" s="3">
        <f>SUM($G373+$H373+$I373+$J373)</f>
        <v>1287</v>
      </c>
      <c r="Q373" s="3">
        <f>SUM(K373+L373+M373+N373)</f>
        <v>1275</v>
      </c>
      <c r="R373" s="5">
        <v>25.9</v>
      </c>
      <c r="S373" s="5">
        <v>29.9</v>
      </c>
      <c r="T373" s="5">
        <v>4</v>
      </c>
      <c r="U373" s="5">
        <v>40.200000000000003</v>
      </c>
      <c r="V373" s="5">
        <v>29</v>
      </c>
      <c r="W373" s="5">
        <v>28</v>
      </c>
      <c r="X373" s="5">
        <v>6.9</v>
      </c>
      <c r="Y373" s="5">
        <v>36.1</v>
      </c>
      <c r="Z373" s="5">
        <v>34</v>
      </c>
      <c r="AA373" s="5">
        <v>23.2</v>
      </c>
      <c r="AB373" s="5">
        <v>4.5</v>
      </c>
      <c r="AC373" s="5">
        <v>38.200000000000003</v>
      </c>
      <c r="AD373" t="str">
        <f>SUBSTITUTE($B373,"'","&amp;apos;")</f>
        <v>WARNER ROBINS, GA</v>
      </c>
      <c r="AE373" t="str">
        <f>CONCATENATE("",$A373,": {name: '",$AD373,"', data:[")</f>
        <v>CBSA47580: {name: 'WARNER ROBINS, GA', data:[</v>
      </c>
      <c r="AF373" t="str">
        <f>CONCATENATE("[",$R373,",",$V373,",",$Z373,"]")</f>
        <v>[25.9,29,34]</v>
      </c>
      <c r="AG373" t="str">
        <f>CONCATENATE("[",$S373,",",$W373,",",$AA373,"]")</f>
        <v>[29.9,28,23.2]</v>
      </c>
      <c r="AH373" t="str">
        <f>CONCATENATE("[",$T373,",",$X373,",",$AB373,"]")</f>
        <v>[4,6.9,4.5]</v>
      </c>
      <c r="AI373" t="str">
        <f>CONCATENATE("[",$U373,",",$Y373,",",$AC373,"]")</f>
        <v>[40.2,36.1,38.2]</v>
      </c>
      <c r="AJ373" t="s">
        <v>3</v>
      </c>
      <c r="AK373" t="str">
        <f t="shared" si="5"/>
        <v>CBSA47580: {name: 'WARNER ROBINS, GA', data:[[25.9,29,34],[29.9,28,23.2],[4,6.9,4.5],[40.2,36.1,38.2]]},</v>
      </c>
    </row>
    <row r="374" spans="1:37">
      <c r="A374" t="s">
        <v>772</v>
      </c>
      <c r="B374" t="s">
        <v>380</v>
      </c>
      <c r="C374">
        <v>9422</v>
      </c>
      <c r="D374">
        <v>8700</v>
      </c>
      <c r="E374">
        <v>658</v>
      </c>
      <c r="F374">
        <v>699</v>
      </c>
      <c r="G374" s="2">
        <v>12503</v>
      </c>
      <c r="H374" s="2">
        <v>8577</v>
      </c>
      <c r="I374" s="2">
        <v>745</v>
      </c>
      <c r="J374" s="2">
        <v>809</v>
      </c>
      <c r="K374" s="2">
        <v>18178</v>
      </c>
      <c r="L374" s="2">
        <v>8005</v>
      </c>
      <c r="M374" s="2">
        <v>878</v>
      </c>
      <c r="N374" s="2">
        <v>1020</v>
      </c>
      <c r="O374" s="3">
        <f>SUM(C374+D374+E374+F374)</f>
        <v>19479</v>
      </c>
      <c r="P374" s="3">
        <f>SUM($G374+$H374+$I374+$J374)</f>
        <v>22634</v>
      </c>
      <c r="Q374" s="3">
        <f>SUM(K374+L374+M374+N374)</f>
        <v>28081</v>
      </c>
      <c r="R374" s="5">
        <v>48.4</v>
      </c>
      <c r="S374" s="5">
        <v>44.7</v>
      </c>
      <c r="T374" s="5">
        <v>3.4</v>
      </c>
      <c r="U374" s="5">
        <v>3.6</v>
      </c>
      <c r="V374" s="5">
        <v>55.2</v>
      </c>
      <c r="W374" s="5">
        <v>37.9</v>
      </c>
      <c r="X374" s="5">
        <v>3.3</v>
      </c>
      <c r="Y374" s="5">
        <v>3.6</v>
      </c>
      <c r="Z374" s="5">
        <v>64.7</v>
      </c>
      <c r="AA374" s="5">
        <v>28.5</v>
      </c>
      <c r="AB374" s="5">
        <v>3.1</v>
      </c>
      <c r="AC374" s="5">
        <v>3.6</v>
      </c>
      <c r="AD374" t="str">
        <f>SUBSTITUTE($B374,"'","&amp;apos;")</f>
        <v>WARREN-TROY-FARMINGTON HILLS, MI</v>
      </c>
      <c r="AE374" t="str">
        <f>CONCATENATE("",$A374,": {name: '",$AD374,"', data:[")</f>
        <v>CBSA47644: {name: 'WARREN-TROY-FARMINGTON HILLS, MI', data:[</v>
      </c>
      <c r="AF374" t="str">
        <f>CONCATENATE("[",$R374,",",$V374,",",$Z374,"]")</f>
        <v>[48.4,55.2,64.7]</v>
      </c>
      <c r="AG374" t="str">
        <f>CONCATENATE("[",$S374,",",$W374,",",$AA374,"]")</f>
        <v>[44.7,37.9,28.5]</v>
      </c>
      <c r="AH374" t="str">
        <f>CONCATENATE("[",$T374,",",$X374,",",$AB374,"]")</f>
        <v>[3.4,3.3,3.1]</v>
      </c>
      <c r="AI374" t="str">
        <f>CONCATENATE("[",$U374,",",$Y374,",",$AC374,"]")</f>
        <v>[3.6,3.6,3.6]</v>
      </c>
      <c r="AJ374" t="s">
        <v>3</v>
      </c>
      <c r="AK374" t="str">
        <f t="shared" si="5"/>
        <v>CBSA47644: {name: 'WARREN-TROY-FARMINGTON HILLS, MI', data:[[48.4,55.2,64.7],[44.7,37.9,28.5],[3.4,3.3,3.1],[3.6,3.6,3.6]]},</v>
      </c>
    </row>
    <row r="375" spans="1:37">
      <c r="A375" t="s">
        <v>773</v>
      </c>
      <c r="B375" t="s">
        <v>381</v>
      </c>
      <c r="C375">
        <v>20615</v>
      </c>
      <c r="D375">
        <v>15609</v>
      </c>
      <c r="E375">
        <v>741</v>
      </c>
      <c r="F375">
        <v>8004</v>
      </c>
      <c r="G375" s="2">
        <v>25712</v>
      </c>
      <c r="H375" s="2">
        <v>13953</v>
      </c>
      <c r="I375" s="2">
        <v>923</v>
      </c>
      <c r="J375" s="2">
        <v>8726</v>
      </c>
      <c r="K375" s="2">
        <v>32748</v>
      </c>
      <c r="L375" s="2">
        <v>12027</v>
      </c>
      <c r="M375" s="2">
        <v>1210</v>
      </c>
      <c r="N375" s="2">
        <v>9842</v>
      </c>
      <c r="O375" s="3">
        <f>SUM(C375+D375+E375+F375)</f>
        <v>44969</v>
      </c>
      <c r="P375" s="3">
        <f>SUM($G375+$H375+$I375+$J375)</f>
        <v>49314</v>
      </c>
      <c r="Q375" s="3">
        <f>SUM(K375+L375+M375+N375)</f>
        <v>55827</v>
      </c>
      <c r="R375" s="5">
        <v>45.8</v>
      </c>
      <c r="S375" s="5">
        <v>34.700000000000003</v>
      </c>
      <c r="T375" s="5">
        <v>1.6</v>
      </c>
      <c r="U375" s="5">
        <v>17.8</v>
      </c>
      <c r="V375" s="5">
        <v>52.1</v>
      </c>
      <c r="W375" s="5">
        <v>28.3</v>
      </c>
      <c r="X375" s="5">
        <v>1.9</v>
      </c>
      <c r="Y375" s="5">
        <v>17.7</v>
      </c>
      <c r="Z375" s="5">
        <v>58.7</v>
      </c>
      <c r="AA375" s="5">
        <v>21.5</v>
      </c>
      <c r="AB375" s="5">
        <v>2.2000000000000002</v>
      </c>
      <c r="AC375" s="5">
        <v>17.600000000000001</v>
      </c>
      <c r="AD375" t="str">
        <f>SUBSTITUTE($B375,"'","&amp;apos;")</f>
        <v>WASHINGTON-ARLINGTON-ALEXANDRIA, DC-VA-MD-WV</v>
      </c>
      <c r="AE375" t="str">
        <f>CONCATENATE("",$A375,": {name: '",$AD375,"', data:[")</f>
        <v>CBSA47894: {name: 'WASHINGTON-ARLINGTON-ALEXANDRIA, DC-VA-MD-WV', data:[</v>
      </c>
      <c r="AF375" t="str">
        <f>CONCATENATE("[",$R375,",",$V375,",",$Z375,"]")</f>
        <v>[45.8,52.1,58.7]</v>
      </c>
      <c r="AG375" t="str">
        <f>CONCATENATE("[",$S375,",",$W375,",",$AA375,"]")</f>
        <v>[34.7,28.3,21.5]</v>
      </c>
      <c r="AH375" t="str">
        <f>CONCATENATE("[",$T375,",",$X375,",",$AB375,"]")</f>
        <v>[1.6,1.9,2.2]</v>
      </c>
      <c r="AI375" t="str">
        <f>CONCATENATE("[",$U375,",",$Y375,",",$AC375,"]")</f>
        <v>[17.8,17.7,17.6]</v>
      </c>
      <c r="AJ375" t="s">
        <v>3</v>
      </c>
      <c r="AK375" t="str">
        <f t="shared" si="5"/>
        <v>CBSA47894: {name: 'WASHINGTON-ARLINGTON-ALEXANDRIA, DC-VA-MD-WV', data:[[45.8,52.1,58.7],[34.7,28.3,21.5],[1.6,1.9,2.2],[17.8,17.7,17.6]]},</v>
      </c>
    </row>
    <row r="376" spans="1:37">
      <c r="A376" t="s">
        <v>774</v>
      </c>
      <c r="B376" t="s">
        <v>382</v>
      </c>
      <c r="C376">
        <v>1236</v>
      </c>
      <c r="D376">
        <v>388</v>
      </c>
      <c r="E376">
        <v>27</v>
      </c>
      <c r="F376">
        <v>52</v>
      </c>
      <c r="G376" s="2">
        <v>1490</v>
      </c>
      <c r="H376" s="2">
        <v>214</v>
      </c>
      <c r="I376" s="2">
        <v>62</v>
      </c>
      <c r="J376" s="2">
        <v>80</v>
      </c>
      <c r="K376" s="2">
        <v>1557</v>
      </c>
      <c r="L376" s="2">
        <v>169</v>
      </c>
      <c r="M376" s="2">
        <v>66</v>
      </c>
      <c r="N376" s="2">
        <v>42</v>
      </c>
      <c r="O376" s="3">
        <f>SUM(C376+D376+E376+F376)</f>
        <v>1703</v>
      </c>
      <c r="P376" s="3">
        <f>SUM($G376+$H376+$I376+$J376)</f>
        <v>1846</v>
      </c>
      <c r="Q376" s="3">
        <f>SUM(K376+L376+M376+N376)</f>
        <v>1834</v>
      </c>
      <c r="R376" s="5">
        <v>72.599999999999994</v>
      </c>
      <c r="S376" s="5">
        <v>22.8</v>
      </c>
      <c r="T376" s="5">
        <v>1.6</v>
      </c>
      <c r="U376" s="5">
        <v>3.1</v>
      </c>
      <c r="V376" s="5">
        <v>80.7</v>
      </c>
      <c r="W376" s="5">
        <v>11.6</v>
      </c>
      <c r="X376" s="5">
        <v>3.4</v>
      </c>
      <c r="Y376" s="5">
        <v>4.3</v>
      </c>
      <c r="Z376" s="5">
        <v>84.9</v>
      </c>
      <c r="AA376" s="5">
        <v>9.1999999999999993</v>
      </c>
      <c r="AB376" s="5">
        <v>3.6</v>
      </c>
      <c r="AC376" s="5">
        <v>2.2999999999999998</v>
      </c>
      <c r="AD376" t="str">
        <f>SUBSTITUTE($B376,"'","&amp;apos;")</f>
        <v>WATERLOO-CEDAR FALLS, IA</v>
      </c>
      <c r="AE376" t="str">
        <f>CONCATENATE("",$A376,": {name: '",$AD376,"', data:[")</f>
        <v>CBSA47940: {name: 'WATERLOO-CEDAR FALLS, IA', data:[</v>
      </c>
      <c r="AF376" t="str">
        <f>CONCATENATE("[",$R376,",",$V376,",",$Z376,"]")</f>
        <v>[72.6,80.7,84.9]</v>
      </c>
      <c r="AG376" t="str">
        <f>CONCATENATE("[",$S376,",",$W376,",",$AA376,"]")</f>
        <v>[22.8,11.6,9.2]</v>
      </c>
      <c r="AH376" t="str">
        <f>CONCATENATE("[",$T376,",",$X376,",",$AB376,"]")</f>
        <v>[1.6,3.4,3.6]</v>
      </c>
      <c r="AI376" t="str">
        <f>CONCATENATE("[",$U376,",",$Y376,",",$AC376,"]")</f>
        <v>[3.1,4.3,2.3]</v>
      </c>
      <c r="AJ376" t="s">
        <v>3</v>
      </c>
      <c r="AK376" t="str">
        <f t="shared" si="5"/>
        <v>CBSA47940: {name: 'WATERLOO-CEDAR FALLS, IA', data:[[72.6,80.7,84.9],[22.8,11.6,9.2],[1.6,3.4,3.6],[3.1,4.3,2.3]]},</v>
      </c>
    </row>
    <row r="377" spans="1:37">
      <c r="A377" t="s">
        <v>775</v>
      </c>
      <c r="B377" t="s">
        <v>383</v>
      </c>
      <c r="C377">
        <v>691</v>
      </c>
      <c r="D377">
        <v>99</v>
      </c>
      <c r="E377">
        <v>58</v>
      </c>
      <c r="F377">
        <v>36</v>
      </c>
      <c r="G377" s="2">
        <v>822</v>
      </c>
      <c r="H377" s="2">
        <v>112</v>
      </c>
      <c r="I377" s="2">
        <v>69</v>
      </c>
      <c r="J377" s="2">
        <v>30</v>
      </c>
      <c r="K377" s="2">
        <v>942</v>
      </c>
      <c r="L377" s="2">
        <v>113</v>
      </c>
      <c r="M377" s="2">
        <v>75</v>
      </c>
      <c r="N377" s="2">
        <v>52</v>
      </c>
      <c r="O377" s="3">
        <f>SUM(C377+D377+E377+F377)</f>
        <v>884</v>
      </c>
      <c r="P377" s="3">
        <f>SUM($G377+$H377+$I377+$J377)</f>
        <v>1033</v>
      </c>
      <c r="Q377" s="3">
        <f>SUM(K377+L377+M377+N377)</f>
        <v>1182</v>
      </c>
      <c r="R377" s="5">
        <v>78.2</v>
      </c>
      <c r="S377" s="5">
        <v>11.2</v>
      </c>
      <c r="T377" s="5">
        <v>6.6</v>
      </c>
      <c r="U377" s="5">
        <v>4.0999999999999996</v>
      </c>
      <c r="V377" s="5">
        <v>79.599999999999994</v>
      </c>
      <c r="W377" s="5">
        <v>10.8</v>
      </c>
      <c r="X377" s="5">
        <v>6.7</v>
      </c>
      <c r="Y377" s="5">
        <v>2.9</v>
      </c>
      <c r="Z377" s="5">
        <v>79.7</v>
      </c>
      <c r="AA377" s="5">
        <v>9.6</v>
      </c>
      <c r="AB377" s="5">
        <v>6.3</v>
      </c>
      <c r="AC377" s="5">
        <v>4.4000000000000004</v>
      </c>
      <c r="AD377" t="str">
        <f>SUBSTITUTE($B377,"'","&amp;apos;")</f>
        <v>WAUSAU, WI</v>
      </c>
      <c r="AE377" t="str">
        <f>CONCATENATE("",$A377,": {name: '",$AD377,"', data:[")</f>
        <v>CBSA48140: {name: 'WAUSAU, WI', data:[</v>
      </c>
      <c r="AF377" t="str">
        <f>CONCATENATE("[",$R377,",",$V377,",",$Z377,"]")</f>
        <v>[78.2,79.6,79.7]</v>
      </c>
      <c r="AG377" t="str">
        <f>CONCATENATE("[",$S377,",",$W377,",",$AA377,"]")</f>
        <v>[11.2,10.8,9.6]</v>
      </c>
      <c r="AH377" t="str">
        <f>CONCATENATE("[",$T377,",",$X377,",",$AB377,"]")</f>
        <v>[6.6,6.7,6.3]</v>
      </c>
      <c r="AI377" t="str">
        <f>CONCATENATE("[",$U377,",",$Y377,",",$AC377,"]")</f>
        <v>[4.1,2.9,4.4]</v>
      </c>
      <c r="AJ377" t="s">
        <v>3</v>
      </c>
      <c r="AK377" t="str">
        <f t="shared" si="5"/>
        <v>CBSA48140: {name: 'WAUSAU, WI', data:[[78.2,79.6,79.7],[11.2,10.8,9.6],[6.6,6.7,6.3],[4.1,2.9,4.4]]},</v>
      </c>
    </row>
    <row r="378" spans="1:37">
      <c r="A378" t="s">
        <v>776</v>
      </c>
      <c r="B378" t="s">
        <v>384</v>
      </c>
      <c r="C378">
        <v>354</v>
      </c>
      <c r="D378">
        <v>228</v>
      </c>
      <c r="E378">
        <v>64</v>
      </c>
      <c r="F378">
        <v>50</v>
      </c>
      <c r="G378" s="2">
        <v>509</v>
      </c>
      <c r="H378" s="2">
        <v>206</v>
      </c>
      <c r="I378" s="2">
        <v>94</v>
      </c>
      <c r="J378" s="2">
        <v>59</v>
      </c>
      <c r="K378" s="2">
        <v>632</v>
      </c>
      <c r="L378" s="2">
        <v>240</v>
      </c>
      <c r="M378" s="2">
        <v>55</v>
      </c>
      <c r="N378" s="2">
        <v>79</v>
      </c>
      <c r="O378" s="3">
        <f>SUM(C378+D378+E378+F378)</f>
        <v>696</v>
      </c>
      <c r="P378" s="3">
        <f>SUM($G378+$H378+$I378+$J378)</f>
        <v>868</v>
      </c>
      <c r="Q378" s="3">
        <f>SUM(K378+L378+M378+N378)</f>
        <v>1006</v>
      </c>
      <c r="R378" s="5">
        <v>50.9</v>
      </c>
      <c r="S378" s="5">
        <v>32.799999999999997</v>
      </c>
      <c r="T378" s="5">
        <v>9.1999999999999993</v>
      </c>
      <c r="U378" s="5">
        <v>7.2</v>
      </c>
      <c r="V378" s="5">
        <v>58.6</v>
      </c>
      <c r="W378" s="5">
        <v>23.7</v>
      </c>
      <c r="X378" s="5">
        <v>10.8</v>
      </c>
      <c r="Y378" s="5">
        <v>6.8</v>
      </c>
      <c r="Z378" s="5">
        <v>62.8</v>
      </c>
      <c r="AA378" s="5">
        <v>23.9</v>
      </c>
      <c r="AB378" s="5">
        <v>5.5</v>
      </c>
      <c r="AC378" s="5">
        <v>7.9</v>
      </c>
      <c r="AD378" t="str">
        <f>SUBSTITUTE($B378,"'","&amp;apos;")</f>
        <v>WENATCHEE-EAST WENATCHEE, WA</v>
      </c>
      <c r="AE378" t="str">
        <f>CONCATENATE("",$A378,": {name: '",$AD378,"', data:[")</f>
        <v>CBSA48300: {name: 'WENATCHEE-EAST WENATCHEE, WA', data:[</v>
      </c>
      <c r="AF378" t="str">
        <f>CONCATENATE("[",$R378,",",$V378,",",$Z378,"]")</f>
        <v>[50.9,58.6,62.8]</v>
      </c>
      <c r="AG378" t="str">
        <f>CONCATENATE("[",$S378,",",$W378,",",$AA378,"]")</f>
        <v>[32.8,23.7,23.9]</v>
      </c>
      <c r="AH378" t="str">
        <f>CONCATENATE("[",$T378,",",$X378,",",$AB378,"]")</f>
        <v>[9.2,10.8,5.5]</v>
      </c>
      <c r="AI378" t="str">
        <f>CONCATENATE("[",$U378,",",$Y378,",",$AC378,"]")</f>
        <v>[7.2,6.8,7.9]</v>
      </c>
      <c r="AJ378" t="s">
        <v>3</v>
      </c>
      <c r="AK378" t="str">
        <f t="shared" si="5"/>
        <v>CBSA48300: {name: 'WENATCHEE-EAST WENATCHEE, WA', data:[[50.9,58.6,62.8],[32.8,23.7,23.9],[9.2,10.8,5.5],[7.2,6.8,7.9]]},</v>
      </c>
    </row>
    <row r="379" spans="1:37">
      <c r="A379" t="s">
        <v>777</v>
      </c>
      <c r="B379" t="s">
        <v>385</v>
      </c>
      <c r="C379">
        <v>4061</v>
      </c>
      <c r="D379">
        <v>3716</v>
      </c>
      <c r="E379">
        <v>1</v>
      </c>
      <c r="F379">
        <v>416</v>
      </c>
      <c r="G379" s="2">
        <v>5040</v>
      </c>
      <c r="H379" s="2">
        <v>3598</v>
      </c>
      <c r="I379" s="2">
        <v>1</v>
      </c>
      <c r="J379" s="2">
        <v>451</v>
      </c>
      <c r="K379" s="2">
        <v>7308</v>
      </c>
      <c r="L379" s="2">
        <v>2890</v>
      </c>
      <c r="M379" s="2">
        <v>1</v>
      </c>
      <c r="N379" s="2">
        <v>497</v>
      </c>
      <c r="O379" s="3">
        <f>SUM(C379+D379+E379+F379)</f>
        <v>8194</v>
      </c>
      <c r="P379" s="3">
        <f>SUM($G379+$H379+$I379+$J379)</f>
        <v>9090</v>
      </c>
      <c r="Q379" s="3">
        <f>SUM(K379+L379+M379+N379)</f>
        <v>10696</v>
      </c>
      <c r="R379" s="5">
        <v>49.6</v>
      </c>
      <c r="S379" s="5">
        <v>45.4</v>
      </c>
      <c r="T379" s="5">
        <v>0</v>
      </c>
      <c r="U379" s="5">
        <v>5.0999999999999996</v>
      </c>
      <c r="V379" s="5">
        <v>55.4</v>
      </c>
      <c r="W379" s="5">
        <v>39.6</v>
      </c>
      <c r="X379" s="5">
        <v>0</v>
      </c>
      <c r="Y379" s="5">
        <v>5</v>
      </c>
      <c r="Z379" s="5">
        <v>68.3</v>
      </c>
      <c r="AA379" s="5">
        <v>27</v>
      </c>
      <c r="AB379" s="5">
        <v>0</v>
      </c>
      <c r="AC379" s="5">
        <v>4.5999999999999996</v>
      </c>
      <c r="AD379" t="str">
        <f>SUBSTITUTE($B379,"'","&amp;apos;")</f>
        <v>WEST PALM BEACH-BOCA RATON-BOYNTON BEACH, FL</v>
      </c>
      <c r="AE379" t="str">
        <f>CONCATENATE("",$A379,": {name: '",$AD379,"', data:[")</f>
        <v>CBSA48424: {name: 'WEST PALM BEACH-BOCA RATON-BOYNTON BEACH, FL', data:[</v>
      </c>
      <c r="AF379" t="str">
        <f>CONCATENATE("[",$R379,",",$V379,",",$Z379,"]")</f>
        <v>[49.6,55.4,68.3]</v>
      </c>
      <c r="AG379" t="str">
        <f>CONCATENATE("[",$S379,",",$W379,",",$AA379,"]")</f>
        <v>[45.4,39.6,27]</v>
      </c>
      <c r="AH379" t="str">
        <f>CONCATENATE("[",$T379,",",$X379,",",$AB379,"]")</f>
        <v>[0,0,0]</v>
      </c>
      <c r="AI379" t="str">
        <f>CONCATENATE("[",$U379,",",$Y379,",",$AC379,"]")</f>
        <v>[5.1,5,4.6]</v>
      </c>
      <c r="AJ379" t="s">
        <v>3</v>
      </c>
      <c r="AK379" t="str">
        <f t="shared" si="5"/>
        <v>CBSA48424: {name: 'WEST PALM BEACH-BOCA RATON-BOYNTON BEACH, FL', data:[[49.6,55.4,68.3],[45.4,39.6,27],[0,0,0],[5.1,5,4.6]]},</v>
      </c>
    </row>
    <row r="380" spans="1:37">
      <c r="A380" t="s">
        <v>778</v>
      </c>
      <c r="B380" t="s">
        <v>386</v>
      </c>
      <c r="C380">
        <v>440</v>
      </c>
      <c r="D380">
        <v>208</v>
      </c>
      <c r="E380">
        <v>82</v>
      </c>
      <c r="F380">
        <v>29</v>
      </c>
      <c r="G380" s="2">
        <v>537</v>
      </c>
      <c r="H380" s="2">
        <v>233</v>
      </c>
      <c r="I380" s="2">
        <v>103</v>
      </c>
      <c r="J380" s="2">
        <v>34</v>
      </c>
      <c r="K380" s="2">
        <v>624</v>
      </c>
      <c r="L380" s="2">
        <v>213</v>
      </c>
      <c r="M380" s="2">
        <v>80</v>
      </c>
      <c r="N380" s="2">
        <v>38</v>
      </c>
      <c r="O380" s="3">
        <f>SUM(C380+D380+E380+F380)</f>
        <v>759</v>
      </c>
      <c r="P380" s="3">
        <f>SUM($G380+$H380+$I380+$J380)</f>
        <v>907</v>
      </c>
      <c r="Q380" s="3">
        <f>SUM(K380+L380+M380+N380)</f>
        <v>955</v>
      </c>
      <c r="R380" s="5">
        <v>58</v>
      </c>
      <c r="S380" s="5">
        <v>27.4</v>
      </c>
      <c r="T380" s="5">
        <v>10.8</v>
      </c>
      <c r="U380" s="5">
        <v>3.8</v>
      </c>
      <c r="V380" s="5">
        <v>59.2</v>
      </c>
      <c r="W380" s="5">
        <v>25.7</v>
      </c>
      <c r="X380" s="5">
        <v>11.4</v>
      </c>
      <c r="Y380" s="5">
        <v>3.7</v>
      </c>
      <c r="Z380" s="5">
        <v>65.3</v>
      </c>
      <c r="AA380" s="5">
        <v>22.3</v>
      </c>
      <c r="AB380" s="5">
        <v>8.4</v>
      </c>
      <c r="AC380" s="5">
        <v>4</v>
      </c>
      <c r="AD380" t="str">
        <f>SUBSTITUTE($B380,"'","&amp;apos;")</f>
        <v>WHEELING, WV-OH</v>
      </c>
      <c r="AE380" t="str">
        <f>CONCATENATE("",$A380,": {name: '",$AD380,"', data:[")</f>
        <v>CBSA48540: {name: 'WHEELING, WV-OH', data:[</v>
      </c>
      <c r="AF380" t="str">
        <f>CONCATENATE("[",$R380,",",$V380,",",$Z380,"]")</f>
        <v>[58,59.2,65.3]</v>
      </c>
      <c r="AG380" t="str">
        <f>CONCATENATE("[",$S380,",",$W380,",",$AA380,"]")</f>
        <v>[27.4,25.7,22.3]</v>
      </c>
      <c r="AH380" t="str">
        <f>CONCATENATE("[",$T380,",",$X380,",",$AB380,"]")</f>
        <v>[10.8,11.4,8.4]</v>
      </c>
      <c r="AI380" t="str">
        <f>CONCATENATE("[",$U380,",",$Y380,",",$AC380,"]")</f>
        <v>[3.8,3.7,4]</v>
      </c>
      <c r="AJ380" t="s">
        <v>3</v>
      </c>
      <c r="AK380" t="str">
        <f t="shared" si="5"/>
        <v>CBSA48540: {name: 'WHEELING, WV-OH', data:[[58,59.2,65.3],[27.4,25.7,22.3],[10.8,11.4,8.4],[3.8,3.7,4]]},</v>
      </c>
    </row>
    <row r="381" spans="1:37">
      <c r="A381" t="s">
        <v>779</v>
      </c>
      <c r="B381" t="s">
        <v>387</v>
      </c>
      <c r="C381">
        <v>483</v>
      </c>
      <c r="D381">
        <v>336</v>
      </c>
      <c r="E381">
        <v>20</v>
      </c>
      <c r="F381">
        <v>200</v>
      </c>
      <c r="G381" s="2">
        <v>508</v>
      </c>
      <c r="H381" s="2">
        <v>358</v>
      </c>
      <c r="I381" s="2">
        <v>8</v>
      </c>
      <c r="J381" s="2">
        <v>204</v>
      </c>
      <c r="K381" s="2">
        <v>586</v>
      </c>
      <c r="L381" s="2">
        <v>305</v>
      </c>
      <c r="M381" s="2">
        <v>12</v>
      </c>
      <c r="N381" s="2">
        <v>223</v>
      </c>
      <c r="O381" s="3">
        <f>SUM(C381+D381+E381+F381)</f>
        <v>1039</v>
      </c>
      <c r="P381" s="3">
        <f>SUM($G381+$H381+$I381+$J381)</f>
        <v>1078</v>
      </c>
      <c r="Q381" s="3">
        <f>SUM(K381+L381+M381+N381)</f>
        <v>1126</v>
      </c>
      <c r="R381" s="5">
        <v>46.5</v>
      </c>
      <c r="S381" s="5">
        <v>32.299999999999997</v>
      </c>
      <c r="T381" s="5">
        <v>1.9</v>
      </c>
      <c r="U381" s="5">
        <v>19.2</v>
      </c>
      <c r="V381" s="5">
        <v>47.1</v>
      </c>
      <c r="W381" s="5">
        <v>33.200000000000003</v>
      </c>
      <c r="X381" s="5">
        <v>0.7</v>
      </c>
      <c r="Y381" s="5">
        <v>18.899999999999999</v>
      </c>
      <c r="Z381" s="5">
        <v>52</v>
      </c>
      <c r="AA381" s="5">
        <v>27.1</v>
      </c>
      <c r="AB381" s="5">
        <v>1.1000000000000001</v>
      </c>
      <c r="AC381" s="5">
        <v>19.8</v>
      </c>
      <c r="AD381" t="str">
        <f>SUBSTITUTE($B381,"'","&amp;apos;")</f>
        <v>WICHITA FALLS, TX</v>
      </c>
      <c r="AE381" t="str">
        <f>CONCATENATE("",$A381,": {name: '",$AD381,"', data:[")</f>
        <v>CBSA48620: {name: 'WICHITA FALLS, TX', data:[</v>
      </c>
      <c r="AF381" t="str">
        <f>CONCATENATE("[",$R381,",",$V381,",",$Z381,"]")</f>
        <v>[46.5,47.1,52]</v>
      </c>
      <c r="AG381" t="str">
        <f>CONCATENATE("[",$S381,",",$W381,",",$AA381,"]")</f>
        <v>[32.3,33.2,27.1]</v>
      </c>
      <c r="AH381" t="str">
        <f>CONCATENATE("[",$T381,",",$X381,",",$AB381,"]")</f>
        <v>[1.9,0.7,1.1]</v>
      </c>
      <c r="AI381" t="str">
        <f>CONCATENATE("[",$U381,",",$Y381,",",$AC381,"]")</f>
        <v>[19.2,18.9,19.8]</v>
      </c>
      <c r="AJ381" t="s">
        <v>3</v>
      </c>
      <c r="AK381" t="str">
        <f t="shared" si="5"/>
        <v>CBSA48620: {name: 'WICHITA FALLS, TX', data:[[46.5,47.1,52],[32.3,33.2,27.1],[1.9,0.7,1.1],[19.2,18.9,19.8]]},</v>
      </c>
    </row>
    <row r="382" spans="1:37">
      <c r="A382" t="s">
        <v>780</v>
      </c>
      <c r="B382" t="s">
        <v>388</v>
      </c>
      <c r="C382">
        <v>2461</v>
      </c>
      <c r="D382">
        <v>1841</v>
      </c>
      <c r="E382">
        <v>219</v>
      </c>
      <c r="F382">
        <v>531</v>
      </c>
      <c r="G382" s="2">
        <v>2987</v>
      </c>
      <c r="H382" s="2">
        <v>1798</v>
      </c>
      <c r="I382" s="2">
        <v>247</v>
      </c>
      <c r="J382" s="2">
        <v>526</v>
      </c>
      <c r="K382" s="2">
        <v>3718</v>
      </c>
      <c r="L382" s="2">
        <v>1653</v>
      </c>
      <c r="M382" s="2">
        <v>288</v>
      </c>
      <c r="N382" s="2">
        <v>638</v>
      </c>
      <c r="O382" s="3">
        <f>SUM(C382+D382+E382+F382)</f>
        <v>5052</v>
      </c>
      <c r="P382" s="3">
        <f>SUM($G382+$H382+$I382+$J382)</f>
        <v>5558</v>
      </c>
      <c r="Q382" s="3">
        <f>SUM(K382+L382+M382+N382)</f>
        <v>6297</v>
      </c>
      <c r="R382" s="5">
        <v>48.7</v>
      </c>
      <c r="S382" s="5">
        <v>36.4</v>
      </c>
      <c r="T382" s="5">
        <v>4.3</v>
      </c>
      <c r="U382" s="5">
        <v>10.5</v>
      </c>
      <c r="V382" s="5">
        <v>53.7</v>
      </c>
      <c r="W382" s="5">
        <v>32.299999999999997</v>
      </c>
      <c r="X382" s="5">
        <v>4.4000000000000004</v>
      </c>
      <c r="Y382" s="5">
        <v>9.5</v>
      </c>
      <c r="Z382" s="5">
        <v>59</v>
      </c>
      <c r="AA382" s="5">
        <v>26.3</v>
      </c>
      <c r="AB382" s="5">
        <v>4.5999999999999996</v>
      </c>
      <c r="AC382" s="5">
        <v>10.1</v>
      </c>
      <c r="AD382" t="str">
        <f>SUBSTITUTE($B382,"'","&amp;apos;")</f>
        <v>WICHITA, KS</v>
      </c>
      <c r="AE382" t="str">
        <f>CONCATENATE("",$A382,": {name: '",$AD382,"', data:[")</f>
        <v>CBSA48660: {name: 'WICHITA, KS', data:[</v>
      </c>
      <c r="AF382" t="str">
        <f>CONCATENATE("[",$R382,",",$V382,",",$Z382,"]")</f>
        <v>[48.7,53.7,59]</v>
      </c>
      <c r="AG382" t="str">
        <f>CONCATENATE("[",$S382,",",$W382,",",$AA382,"]")</f>
        <v>[36.4,32.3,26.3]</v>
      </c>
      <c r="AH382" t="str">
        <f>CONCATENATE("[",$T382,",",$X382,",",$AB382,"]")</f>
        <v>[4.3,4.4,4.6]</v>
      </c>
      <c r="AI382" t="str">
        <f>CONCATENATE("[",$U382,",",$Y382,",",$AC382,"]")</f>
        <v>[10.5,9.5,10.1]</v>
      </c>
      <c r="AJ382" t="s">
        <v>3</v>
      </c>
      <c r="AK382" t="str">
        <f t="shared" si="5"/>
        <v>CBSA48660: {name: 'WICHITA, KS', data:[[48.7,53.7,59],[36.4,32.3,26.3],[4.3,4.4,4.6],[10.5,9.5,10.1]]},</v>
      </c>
    </row>
    <row r="383" spans="1:37">
      <c r="A383" t="s">
        <v>781</v>
      </c>
      <c r="B383" t="s">
        <v>389</v>
      </c>
      <c r="C383">
        <v>493</v>
      </c>
      <c r="D383">
        <v>238</v>
      </c>
      <c r="E383">
        <v>20</v>
      </c>
      <c r="F383">
        <v>44</v>
      </c>
      <c r="G383" s="2">
        <v>561</v>
      </c>
      <c r="H383" s="2">
        <v>172</v>
      </c>
      <c r="I383" s="2">
        <v>30</v>
      </c>
      <c r="J383" s="2">
        <v>49</v>
      </c>
      <c r="K383" s="2">
        <v>624</v>
      </c>
      <c r="L383" s="2">
        <v>153</v>
      </c>
      <c r="M383" s="2">
        <v>47</v>
      </c>
      <c r="N383" s="2">
        <v>67</v>
      </c>
      <c r="O383" s="3">
        <f>SUM(C383+D383+E383+F383)</f>
        <v>795</v>
      </c>
      <c r="P383" s="3">
        <f>SUM($G383+$H383+$I383+$J383)</f>
        <v>812</v>
      </c>
      <c r="Q383" s="3">
        <f>SUM(K383+L383+M383+N383)</f>
        <v>891</v>
      </c>
      <c r="R383" s="5">
        <v>62</v>
      </c>
      <c r="S383" s="5">
        <v>29.9</v>
      </c>
      <c r="T383" s="5">
        <v>2.5</v>
      </c>
      <c r="U383" s="5">
        <v>5.5</v>
      </c>
      <c r="V383" s="5">
        <v>69.099999999999994</v>
      </c>
      <c r="W383" s="5">
        <v>21.2</v>
      </c>
      <c r="X383" s="5">
        <v>3.7</v>
      </c>
      <c r="Y383" s="5">
        <v>6</v>
      </c>
      <c r="Z383" s="5">
        <v>70</v>
      </c>
      <c r="AA383" s="5">
        <v>17.2</v>
      </c>
      <c r="AB383" s="5">
        <v>5.3</v>
      </c>
      <c r="AC383" s="5">
        <v>7.5</v>
      </c>
      <c r="AD383" t="str">
        <f>SUBSTITUTE($B383,"'","&amp;apos;")</f>
        <v>WILLIAMSPORT, PA</v>
      </c>
      <c r="AE383" t="str">
        <f>CONCATENATE("",$A383,": {name: '",$AD383,"', data:[")</f>
        <v>CBSA48700: {name: 'WILLIAMSPORT, PA', data:[</v>
      </c>
      <c r="AF383" t="str">
        <f>CONCATENATE("[",$R383,",",$V383,",",$Z383,"]")</f>
        <v>[62,69.1,70]</v>
      </c>
      <c r="AG383" t="str">
        <f>CONCATENATE("[",$S383,",",$W383,",",$AA383,"]")</f>
        <v>[29.9,21.2,17.2]</v>
      </c>
      <c r="AH383" t="str">
        <f>CONCATENATE("[",$T383,",",$X383,",",$AB383,"]")</f>
        <v>[2.5,3.7,5.3]</v>
      </c>
      <c r="AI383" t="str">
        <f>CONCATENATE("[",$U383,",",$Y383,",",$AC383,"]")</f>
        <v>[5.5,6,7.5]</v>
      </c>
      <c r="AJ383" t="s">
        <v>3</v>
      </c>
      <c r="AK383" t="str">
        <f t="shared" si="5"/>
        <v>CBSA48700: {name: 'WILLIAMSPORT, PA', data:[[62,69.1,70],[29.9,21.2,17.2],[2.5,3.7,5.3],[5.5,6,7.5]]},</v>
      </c>
    </row>
    <row r="384" spans="1:37">
      <c r="A384" t="s">
        <v>782</v>
      </c>
      <c r="B384" t="s">
        <v>390</v>
      </c>
      <c r="C384">
        <v>2033</v>
      </c>
      <c r="D384">
        <v>2061</v>
      </c>
      <c r="E384">
        <v>283</v>
      </c>
      <c r="F384">
        <v>341</v>
      </c>
      <c r="G384" s="2">
        <v>2463</v>
      </c>
      <c r="H384" s="2">
        <v>1985</v>
      </c>
      <c r="I384" s="2">
        <v>425</v>
      </c>
      <c r="J384" s="2">
        <v>437</v>
      </c>
      <c r="K384" s="2">
        <v>3230</v>
      </c>
      <c r="L384" s="2">
        <v>1746</v>
      </c>
      <c r="M384" s="2">
        <v>462</v>
      </c>
      <c r="N384" s="2">
        <v>430</v>
      </c>
      <c r="O384" s="3">
        <f>SUM(C384+D384+E384+F384)</f>
        <v>4718</v>
      </c>
      <c r="P384" s="3">
        <f>SUM($G384+$H384+$I384+$J384)</f>
        <v>5310</v>
      </c>
      <c r="Q384" s="3">
        <f>SUM(K384+L384+M384+N384)</f>
        <v>5868</v>
      </c>
      <c r="R384" s="5">
        <v>43.1</v>
      </c>
      <c r="S384" s="5">
        <v>43.7</v>
      </c>
      <c r="T384" s="5">
        <v>6</v>
      </c>
      <c r="U384" s="5">
        <v>7.2</v>
      </c>
      <c r="V384" s="5">
        <v>46.4</v>
      </c>
      <c r="W384" s="5">
        <v>37.4</v>
      </c>
      <c r="X384" s="5">
        <v>8</v>
      </c>
      <c r="Y384" s="5">
        <v>8.1999999999999993</v>
      </c>
      <c r="Z384" s="5">
        <v>55</v>
      </c>
      <c r="AA384" s="5">
        <v>29.8</v>
      </c>
      <c r="AB384" s="5">
        <v>7.9</v>
      </c>
      <c r="AC384" s="5">
        <v>7.3</v>
      </c>
      <c r="AD384" t="str">
        <f>SUBSTITUTE($B384,"'","&amp;apos;")</f>
        <v>WILMINGTON, DE-MD-NJ</v>
      </c>
      <c r="AE384" t="str">
        <f>CONCATENATE("",$A384,": {name: '",$AD384,"', data:[")</f>
        <v>CBSA48864: {name: 'WILMINGTON, DE-MD-NJ', data:[</v>
      </c>
      <c r="AF384" t="str">
        <f>CONCATENATE("[",$R384,",",$V384,",",$Z384,"]")</f>
        <v>[43.1,46.4,55]</v>
      </c>
      <c r="AG384" t="str">
        <f>CONCATENATE("[",$S384,",",$W384,",",$AA384,"]")</f>
        <v>[43.7,37.4,29.8]</v>
      </c>
      <c r="AH384" t="str">
        <f>CONCATENATE("[",$T384,",",$X384,",",$AB384,"]")</f>
        <v>[6,8,7.9]</v>
      </c>
      <c r="AI384" t="str">
        <f>CONCATENATE("[",$U384,",",$Y384,",",$AC384,"]")</f>
        <v>[7.2,8.2,7.3]</v>
      </c>
      <c r="AJ384" t="s">
        <v>3</v>
      </c>
      <c r="AK384" t="str">
        <f t="shared" si="5"/>
        <v>CBSA48864: {name: 'WILMINGTON, DE-MD-NJ', data:[[43.1,46.4,55],[43.7,37.4,29.8],[6,8,7.9],[7.2,8.2,7.3]]},</v>
      </c>
    </row>
    <row r="385" spans="1:37">
      <c r="A385" t="s">
        <v>783</v>
      </c>
      <c r="B385" t="s">
        <v>391</v>
      </c>
      <c r="C385">
        <v>1284</v>
      </c>
      <c r="D385">
        <v>473</v>
      </c>
      <c r="E385">
        <v>280</v>
      </c>
      <c r="F385">
        <v>346</v>
      </c>
      <c r="G385" s="2">
        <v>1686</v>
      </c>
      <c r="H385" s="2">
        <v>454</v>
      </c>
      <c r="I385" s="2">
        <v>325</v>
      </c>
      <c r="J385" s="2">
        <v>337</v>
      </c>
      <c r="K385" s="2">
        <v>2465</v>
      </c>
      <c r="L385" s="2">
        <v>451</v>
      </c>
      <c r="M385" s="2">
        <v>292</v>
      </c>
      <c r="N385" s="2">
        <v>463</v>
      </c>
      <c r="O385" s="3">
        <f>SUM(C385+D385+E385+F385)</f>
        <v>2383</v>
      </c>
      <c r="P385" s="3">
        <f>SUM($G385+$H385+$I385+$J385)</f>
        <v>2802</v>
      </c>
      <c r="Q385" s="3">
        <f>SUM(K385+L385+M385+N385)</f>
        <v>3671</v>
      </c>
      <c r="R385" s="5">
        <v>53.9</v>
      </c>
      <c r="S385" s="5">
        <v>19.8</v>
      </c>
      <c r="T385" s="5">
        <v>11.7</v>
      </c>
      <c r="U385" s="5">
        <v>14.5</v>
      </c>
      <c r="V385" s="5">
        <v>60.2</v>
      </c>
      <c r="W385" s="5">
        <v>16.2</v>
      </c>
      <c r="X385" s="5">
        <v>11.6</v>
      </c>
      <c r="Y385" s="5">
        <v>12</v>
      </c>
      <c r="Z385" s="5">
        <v>67.099999999999994</v>
      </c>
      <c r="AA385" s="5">
        <v>12.3</v>
      </c>
      <c r="AB385" s="5">
        <v>8</v>
      </c>
      <c r="AC385" s="5">
        <v>12.6</v>
      </c>
      <c r="AD385" t="str">
        <f>SUBSTITUTE($B385,"'","&amp;apos;")</f>
        <v>WILMINGTON, NC</v>
      </c>
      <c r="AE385" t="str">
        <f>CONCATENATE("",$A385,": {name: '",$AD385,"', data:[")</f>
        <v>CBSA48900: {name: 'WILMINGTON, NC', data:[</v>
      </c>
      <c r="AF385" t="str">
        <f>CONCATENATE("[",$R385,",",$V385,",",$Z385,"]")</f>
        <v>[53.9,60.2,67.1]</v>
      </c>
      <c r="AG385" t="str">
        <f>CONCATENATE("[",$S385,",",$W385,",",$AA385,"]")</f>
        <v>[19.8,16.2,12.3]</v>
      </c>
      <c r="AH385" t="str">
        <f>CONCATENATE("[",$T385,",",$X385,",",$AB385,"]")</f>
        <v>[11.7,11.6,8]</v>
      </c>
      <c r="AI385" t="str">
        <f>CONCATENATE("[",$U385,",",$Y385,",",$AC385,"]")</f>
        <v>[14.5,12,12.6]</v>
      </c>
      <c r="AJ385" t="s">
        <v>3</v>
      </c>
      <c r="AK385" t="str">
        <f t="shared" si="5"/>
        <v>CBSA48900: {name: 'WILMINGTON, NC', data:[[53.9,60.2,67.1],[19.8,16.2,12.3],[11.7,11.6,8],[14.5,12,12.6]]},</v>
      </c>
    </row>
    <row r="386" spans="1:37">
      <c r="A386" t="s">
        <v>784</v>
      </c>
      <c r="B386" t="s">
        <v>392</v>
      </c>
      <c r="C386">
        <v>420</v>
      </c>
      <c r="D386">
        <v>377</v>
      </c>
      <c r="E386">
        <v>124</v>
      </c>
      <c r="F386">
        <v>132</v>
      </c>
      <c r="G386" s="2">
        <v>603</v>
      </c>
      <c r="H386" s="2">
        <v>352</v>
      </c>
      <c r="I386" s="2">
        <v>133</v>
      </c>
      <c r="J386" s="2">
        <v>145</v>
      </c>
      <c r="K386" s="2">
        <v>754</v>
      </c>
      <c r="L386" s="2">
        <v>320</v>
      </c>
      <c r="M386" s="2">
        <v>194</v>
      </c>
      <c r="N386" s="2">
        <v>185</v>
      </c>
      <c r="O386" s="3">
        <f>SUM(C386+D386+E386+F386)</f>
        <v>1053</v>
      </c>
      <c r="P386" s="3">
        <f>SUM($G386+$H386+$I386+$J386)</f>
        <v>1233</v>
      </c>
      <c r="Q386" s="3">
        <f>SUM(K386+L386+M386+N386)</f>
        <v>1453</v>
      </c>
      <c r="R386" s="5">
        <v>39.9</v>
      </c>
      <c r="S386" s="5">
        <v>35.799999999999997</v>
      </c>
      <c r="T386" s="5">
        <v>11.8</v>
      </c>
      <c r="U386" s="5">
        <v>12.5</v>
      </c>
      <c r="V386" s="5">
        <v>48.9</v>
      </c>
      <c r="W386" s="5">
        <v>28.5</v>
      </c>
      <c r="X386" s="5">
        <v>10.8</v>
      </c>
      <c r="Y386" s="5">
        <v>11.8</v>
      </c>
      <c r="Z386" s="5">
        <v>51.9</v>
      </c>
      <c r="AA386" s="5">
        <v>22</v>
      </c>
      <c r="AB386" s="5">
        <v>13.4</v>
      </c>
      <c r="AC386" s="5">
        <v>12.7</v>
      </c>
      <c r="AD386" t="str">
        <f>SUBSTITUTE($B386,"'","&amp;apos;")</f>
        <v>WINCHESTER, VA-WV</v>
      </c>
      <c r="AE386" t="str">
        <f>CONCATENATE("",$A386,": {name: '",$AD386,"', data:[")</f>
        <v>CBSA49020: {name: 'WINCHESTER, VA-WV', data:[</v>
      </c>
      <c r="AF386" t="str">
        <f>CONCATENATE("[",$R386,",",$V386,",",$Z386,"]")</f>
        <v>[39.9,48.9,51.9]</v>
      </c>
      <c r="AG386" t="str">
        <f>CONCATENATE("[",$S386,",",$W386,",",$AA386,"]")</f>
        <v>[35.8,28.5,22]</v>
      </c>
      <c r="AH386" t="str">
        <f>CONCATENATE("[",$T386,",",$X386,",",$AB386,"]")</f>
        <v>[11.8,10.8,13.4]</v>
      </c>
      <c r="AI386" t="str">
        <f>CONCATENATE("[",$U386,",",$Y386,",",$AC386,"]")</f>
        <v>[12.5,11.8,12.7]</v>
      </c>
      <c r="AJ386" t="s">
        <v>3</v>
      </c>
      <c r="AK386" t="str">
        <f t="shared" si="5"/>
        <v>CBSA49020: {name: 'WINCHESTER, VA-WV', data:[[39.9,48.9,51.9],[35.8,28.5,22],[11.8,10.8,13.4],[12.5,11.8,12.7]]},</v>
      </c>
    </row>
    <row r="387" spans="1:37">
      <c r="A387" t="s">
        <v>785</v>
      </c>
      <c r="B387" t="s">
        <v>393</v>
      </c>
      <c r="C387">
        <v>1772</v>
      </c>
      <c r="D387">
        <v>1005</v>
      </c>
      <c r="E387">
        <v>222</v>
      </c>
      <c r="F387">
        <v>203</v>
      </c>
      <c r="G387" s="2">
        <v>1928</v>
      </c>
      <c r="H387" s="2">
        <v>962</v>
      </c>
      <c r="I387" s="2">
        <v>171</v>
      </c>
      <c r="J387" s="2">
        <v>212</v>
      </c>
      <c r="K387" s="2">
        <v>2481</v>
      </c>
      <c r="L387" s="2">
        <v>812</v>
      </c>
      <c r="M387" s="2">
        <v>205</v>
      </c>
      <c r="N387" s="2">
        <v>260</v>
      </c>
      <c r="O387" s="3">
        <f>SUM(C387+D387+E387+F387)</f>
        <v>3202</v>
      </c>
      <c r="P387" s="3">
        <f>SUM($G387+$H387+$I387+$J387)</f>
        <v>3273</v>
      </c>
      <c r="Q387" s="3">
        <f>SUM(K387+L387+M387+N387)</f>
        <v>3758</v>
      </c>
      <c r="R387" s="5">
        <v>55.3</v>
      </c>
      <c r="S387" s="5">
        <v>31.4</v>
      </c>
      <c r="T387" s="5">
        <v>6.9</v>
      </c>
      <c r="U387" s="5">
        <v>6.3</v>
      </c>
      <c r="V387" s="5">
        <v>58.9</v>
      </c>
      <c r="W387" s="5">
        <v>29.4</v>
      </c>
      <c r="X387" s="5">
        <v>5.2</v>
      </c>
      <c r="Y387" s="5">
        <v>6.5</v>
      </c>
      <c r="Z387" s="5">
        <v>66</v>
      </c>
      <c r="AA387" s="5">
        <v>21.6</v>
      </c>
      <c r="AB387" s="5">
        <v>5.5</v>
      </c>
      <c r="AC387" s="5">
        <v>6.9</v>
      </c>
      <c r="AD387" t="str">
        <f>SUBSTITUTE($B387,"'","&amp;apos;")</f>
        <v>WINSTON-SALEM, NC</v>
      </c>
      <c r="AE387" t="str">
        <f>CONCATENATE("",$A387,": {name: '",$AD387,"', data:[")</f>
        <v>CBSA49180: {name: 'WINSTON-SALEM, NC', data:[</v>
      </c>
      <c r="AF387" t="str">
        <f>CONCATENATE("[",$R387,",",$V387,",",$Z387,"]")</f>
        <v>[55.3,58.9,66]</v>
      </c>
      <c r="AG387" t="str">
        <f>CONCATENATE("[",$S387,",",$W387,",",$AA387,"]")</f>
        <v>[31.4,29.4,21.6]</v>
      </c>
      <c r="AH387" t="str">
        <f>CONCATENATE("[",$T387,",",$X387,",",$AB387,"]")</f>
        <v>[6.9,5.2,5.5]</v>
      </c>
      <c r="AI387" t="str">
        <f>CONCATENATE("[",$U387,",",$Y387,",",$AC387,"]")</f>
        <v>[6.3,6.5,6.9]</v>
      </c>
      <c r="AJ387" t="s">
        <v>3</v>
      </c>
      <c r="AK387" t="str">
        <f t="shared" si="5"/>
        <v>CBSA49180: {name: 'WINSTON-SALEM, NC', data:[[55.3,58.9,66],[31.4,29.4,21.6],[6.9,5.2,5.5],[6.3,6.5,6.9]]},</v>
      </c>
    </row>
    <row r="388" spans="1:37">
      <c r="A388" t="s">
        <v>786</v>
      </c>
      <c r="B388" t="s">
        <v>394</v>
      </c>
      <c r="C388">
        <v>3150</v>
      </c>
      <c r="D388">
        <v>1521</v>
      </c>
      <c r="E388">
        <v>175</v>
      </c>
      <c r="F388">
        <v>260</v>
      </c>
      <c r="G388" s="2">
        <v>4080</v>
      </c>
      <c r="H388" s="2">
        <v>1431</v>
      </c>
      <c r="I388" s="2">
        <v>288</v>
      </c>
      <c r="J388" s="2">
        <v>274</v>
      </c>
      <c r="K388" s="2">
        <v>5256</v>
      </c>
      <c r="L388" s="2">
        <v>1320</v>
      </c>
      <c r="M388" s="2">
        <v>346</v>
      </c>
      <c r="N388" s="2">
        <v>359</v>
      </c>
      <c r="O388" s="3">
        <f>SUM(C388+D388+E388+F388)</f>
        <v>5106</v>
      </c>
      <c r="P388" s="3">
        <f>SUM($G388+$H388+$I388+$J388)</f>
        <v>6073</v>
      </c>
      <c r="Q388" s="3">
        <f>SUM(K388+L388+M388+N388)</f>
        <v>7281</v>
      </c>
      <c r="R388" s="5">
        <v>61.7</v>
      </c>
      <c r="S388" s="5">
        <v>29.8</v>
      </c>
      <c r="T388" s="5">
        <v>3.4</v>
      </c>
      <c r="U388" s="5">
        <v>5.0999999999999996</v>
      </c>
      <c r="V388" s="5">
        <v>67.2</v>
      </c>
      <c r="W388" s="5">
        <v>23.6</v>
      </c>
      <c r="X388" s="5">
        <v>4.7</v>
      </c>
      <c r="Y388" s="5">
        <v>4.5</v>
      </c>
      <c r="Z388" s="5">
        <v>72.2</v>
      </c>
      <c r="AA388" s="5">
        <v>18.100000000000001</v>
      </c>
      <c r="AB388" s="5">
        <v>4.8</v>
      </c>
      <c r="AC388" s="5">
        <v>4.9000000000000004</v>
      </c>
      <c r="AD388" t="str">
        <f>SUBSTITUTE($B388,"'","&amp;apos;")</f>
        <v>WORCESTER, MA</v>
      </c>
      <c r="AE388" t="str">
        <f>CONCATENATE("",$A388,": {name: '",$AD388,"', data:[")</f>
        <v>CBSA49340: {name: 'WORCESTER, MA', data:[</v>
      </c>
      <c r="AF388" t="str">
        <f>CONCATENATE("[",$R388,",",$V388,",",$Z388,"]")</f>
        <v>[61.7,67.2,72.2]</v>
      </c>
      <c r="AG388" t="str">
        <f>CONCATENATE("[",$S388,",",$W388,",",$AA388,"]")</f>
        <v>[29.8,23.6,18.1]</v>
      </c>
      <c r="AH388" t="str">
        <f>CONCATENATE("[",$T388,",",$X388,",",$AB388,"]")</f>
        <v>[3.4,4.7,4.8]</v>
      </c>
      <c r="AI388" t="str">
        <f>CONCATENATE("[",$U388,",",$Y388,",",$AC388,"]")</f>
        <v>[5.1,4.5,4.9]</v>
      </c>
      <c r="AJ388" t="s">
        <v>3</v>
      </c>
      <c r="AK388" t="str">
        <f t="shared" ref="AK388:AK395" si="6">CONCATENATE(AE388,AF388,",",AG388,",",AH388,",",AI388,AJ388)</f>
        <v>CBSA49340: {name: 'WORCESTER, MA', data:[[61.7,67.2,72.2],[29.8,23.6,18.1],[3.4,4.7,4.8],[5.1,4.5,4.9]]},</v>
      </c>
    </row>
    <row r="389" spans="1:37">
      <c r="A389" t="s">
        <v>787</v>
      </c>
      <c r="B389" t="s">
        <v>395</v>
      </c>
      <c r="C389">
        <v>542</v>
      </c>
      <c r="D389">
        <v>410</v>
      </c>
      <c r="E389">
        <v>121</v>
      </c>
      <c r="F389">
        <v>94</v>
      </c>
      <c r="G389" s="2">
        <v>630</v>
      </c>
      <c r="H389" s="2">
        <v>392</v>
      </c>
      <c r="I389" s="2">
        <v>125</v>
      </c>
      <c r="J389" s="2">
        <v>101</v>
      </c>
      <c r="K389" s="2">
        <v>690</v>
      </c>
      <c r="L389" s="2">
        <v>399</v>
      </c>
      <c r="M389" s="2">
        <v>118</v>
      </c>
      <c r="N389" s="2">
        <v>106</v>
      </c>
      <c r="O389" s="3">
        <f>SUM(C389+D389+E389+F389)</f>
        <v>1167</v>
      </c>
      <c r="P389" s="3">
        <f>SUM($G389+$H389+$I389+$J389)</f>
        <v>1248</v>
      </c>
      <c r="Q389" s="3">
        <f>SUM(K389+L389+M389+N389)</f>
        <v>1313</v>
      </c>
      <c r="R389" s="5">
        <v>46.4</v>
      </c>
      <c r="S389" s="5">
        <v>35.1</v>
      </c>
      <c r="T389" s="5">
        <v>10.4</v>
      </c>
      <c r="U389" s="5">
        <v>8.1</v>
      </c>
      <c r="V389" s="5">
        <v>50.5</v>
      </c>
      <c r="W389" s="5">
        <v>31.4</v>
      </c>
      <c r="X389" s="5">
        <v>10</v>
      </c>
      <c r="Y389" s="5">
        <v>8.1</v>
      </c>
      <c r="Z389" s="5">
        <v>52.6</v>
      </c>
      <c r="AA389" s="5">
        <v>30.4</v>
      </c>
      <c r="AB389" s="5">
        <v>9</v>
      </c>
      <c r="AC389" s="5">
        <v>8.1</v>
      </c>
      <c r="AD389" t="str">
        <f>SUBSTITUTE($B389,"'","&amp;apos;")</f>
        <v>YAKIMA, WA</v>
      </c>
      <c r="AE389" t="str">
        <f>CONCATENATE("",$A389,": {name: '",$AD389,"', data:[")</f>
        <v>CBSA49420: {name: 'YAKIMA, WA', data:[</v>
      </c>
      <c r="AF389" t="str">
        <f>CONCATENATE("[",$R389,",",$V389,",",$Z389,"]")</f>
        <v>[46.4,50.5,52.6]</v>
      </c>
      <c r="AG389" t="str">
        <f>CONCATENATE("[",$S389,",",$W389,",",$AA389,"]")</f>
        <v>[35.1,31.4,30.4]</v>
      </c>
      <c r="AH389" t="str">
        <f>CONCATENATE("[",$T389,",",$X389,",",$AB389,"]")</f>
        <v>[10.4,10,9]</v>
      </c>
      <c r="AI389" t="str">
        <f>CONCATENATE("[",$U389,",",$Y389,",",$AC389,"]")</f>
        <v>[8.1,8.1,8.1]</v>
      </c>
      <c r="AJ389" t="s">
        <v>3</v>
      </c>
      <c r="AK389" t="str">
        <f t="shared" si="6"/>
        <v>CBSA49420: {name: 'YAKIMA, WA', data:[[46.4,50.5,52.6],[35.1,31.4,30.4],[10.4,10,9],[8.1,8.1,8.1]]},</v>
      </c>
    </row>
    <row r="390" spans="1:37">
      <c r="A390" t="s">
        <v>788</v>
      </c>
      <c r="B390" t="s">
        <v>396</v>
      </c>
      <c r="C390">
        <v>54</v>
      </c>
      <c r="D390">
        <v>70</v>
      </c>
      <c r="E390">
        <v>120</v>
      </c>
      <c r="F390">
        <v>11</v>
      </c>
      <c r="G390" s="2">
        <v>24</v>
      </c>
      <c r="H390" s="2">
        <v>61</v>
      </c>
      <c r="I390" s="2">
        <v>77</v>
      </c>
      <c r="J390" s="2">
        <v>9</v>
      </c>
      <c r="K390" s="2">
        <v>26</v>
      </c>
      <c r="L390" s="2">
        <v>28</v>
      </c>
      <c r="M390" s="2">
        <v>78</v>
      </c>
      <c r="N390" s="2">
        <v>9</v>
      </c>
      <c r="O390" s="3">
        <f>SUM(C390+D390+E390+F390)</f>
        <v>255</v>
      </c>
      <c r="P390" s="3">
        <f>SUM($G390+$H390+$I390+$J390)</f>
        <v>171</v>
      </c>
      <c r="Q390" s="3">
        <f>SUM(K390+L390+M390+N390)</f>
        <v>141</v>
      </c>
      <c r="R390" s="5">
        <v>21.2</v>
      </c>
      <c r="S390" s="5">
        <v>27.5</v>
      </c>
      <c r="T390" s="5">
        <v>47.1</v>
      </c>
      <c r="U390" s="5">
        <v>4.3</v>
      </c>
      <c r="V390" s="5">
        <v>14</v>
      </c>
      <c r="W390" s="5">
        <v>35.700000000000003</v>
      </c>
      <c r="X390" s="5">
        <v>45</v>
      </c>
      <c r="Y390" s="5">
        <v>5.3</v>
      </c>
      <c r="Z390" s="5">
        <v>18.399999999999999</v>
      </c>
      <c r="AA390" s="5">
        <v>19.899999999999999</v>
      </c>
      <c r="AB390" s="5">
        <v>55.3</v>
      </c>
      <c r="AC390" s="5">
        <v>6.4</v>
      </c>
      <c r="AD390" t="str">
        <f>SUBSTITUTE($B390,"'","&amp;apos;")</f>
        <v>YAUCO, PR</v>
      </c>
      <c r="AE390" t="str">
        <f>CONCATENATE("",$A390,": {name: '",$AD390,"', data:[")</f>
        <v>CBSA49500: {name: 'YAUCO, PR', data:[</v>
      </c>
      <c r="AF390" t="str">
        <f>CONCATENATE("[",$R390,",",$V390,",",$Z390,"]")</f>
        <v>[21.2,14,18.4]</v>
      </c>
      <c r="AG390" t="str">
        <f>CONCATENATE("[",$S390,",",$W390,",",$AA390,"]")</f>
        <v>[27.5,35.7,19.9]</v>
      </c>
      <c r="AH390" t="str">
        <f>CONCATENATE("[",$T390,",",$X390,",",$AB390,"]")</f>
        <v>[47.1,45,55.3]</v>
      </c>
      <c r="AI390" t="str">
        <f>CONCATENATE("[",$U390,",",$Y390,",",$AC390,"]")</f>
        <v>[4.3,5.3,6.4]</v>
      </c>
      <c r="AJ390" t="s">
        <v>3</v>
      </c>
      <c r="AK390" t="str">
        <f t="shared" si="6"/>
        <v>CBSA49500: {name: 'YAUCO, PR', data:[[21.2,14,18.4],[27.5,35.7,19.9],[47.1,45,55.3],[4.3,5.3,6.4]]},</v>
      </c>
    </row>
    <row r="391" spans="1:37">
      <c r="A391" t="s">
        <v>789</v>
      </c>
      <c r="B391" t="s">
        <v>397</v>
      </c>
      <c r="C391">
        <v>1428</v>
      </c>
      <c r="D391">
        <v>1214</v>
      </c>
      <c r="E391">
        <v>415</v>
      </c>
      <c r="F391">
        <v>273</v>
      </c>
      <c r="G391" s="2">
        <v>1684</v>
      </c>
      <c r="H391" s="2">
        <v>1115</v>
      </c>
      <c r="I391" s="2">
        <v>458</v>
      </c>
      <c r="J391" s="2">
        <v>325</v>
      </c>
      <c r="K391" s="2">
        <v>2039</v>
      </c>
      <c r="L391" s="2">
        <v>948</v>
      </c>
      <c r="M391" s="2">
        <v>415</v>
      </c>
      <c r="N391" s="2">
        <v>315</v>
      </c>
      <c r="O391" s="3">
        <f>SUM(C391+D391+E391+F391)</f>
        <v>3330</v>
      </c>
      <c r="P391" s="3">
        <f>SUM($G391+$H391+$I391+$J391)</f>
        <v>3582</v>
      </c>
      <c r="Q391" s="3">
        <f>SUM(K391+L391+M391+N391)</f>
        <v>3717</v>
      </c>
      <c r="R391" s="5">
        <v>42.9</v>
      </c>
      <c r="S391" s="5">
        <v>36.5</v>
      </c>
      <c r="T391" s="5">
        <v>12.5</v>
      </c>
      <c r="U391" s="5">
        <v>8.1999999999999993</v>
      </c>
      <c r="V391" s="5">
        <v>47</v>
      </c>
      <c r="W391" s="5">
        <v>31.1</v>
      </c>
      <c r="X391" s="5">
        <v>12.8</v>
      </c>
      <c r="Y391" s="5">
        <v>9.1</v>
      </c>
      <c r="Z391" s="5">
        <v>54.9</v>
      </c>
      <c r="AA391" s="5">
        <v>25.5</v>
      </c>
      <c r="AB391" s="5">
        <v>11.2</v>
      </c>
      <c r="AC391" s="5">
        <v>8.5</v>
      </c>
      <c r="AD391" t="str">
        <f>SUBSTITUTE($B391,"'","&amp;apos;")</f>
        <v>YORK-HANOVER, PA</v>
      </c>
      <c r="AE391" t="str">
        <f>CONCATENATE("",$A391,": {name: '",$AD391,"', data:[")</f>
        <v>CBSA49620: {name: 'YORK-HANOVER, PA', data:[</v>
      </c>
      <c r="AF391" t="str">
        <f>CONCATENATE("[",$R391,",",$V391,",",$Z391,"]")</f>
        <v>[42.9,47,54.9]</v>
      </c>
      <c r="AG391" t="str">
        <f>CONCATENATE("[",$S391,",",$W391,",",$AA391,"]")</f>
        <v>[36.5,31.1,25.5]</v>
      </c>
      <c r="AH391" t="str">
        <f>CONCATENATE("[",$T391,",",$X391,",",$AB391,"]")</f>
        <v>[12.5,12.8,11.2]</v>
      </c>
      <c r="AI391" t="str">
        <f>CONCATENATE("[",$U391,",",$Y391,",",$AC391,"]")</f>
        <v>[8.2,9.1,8.5]</v>
      </c>
      <c r="AJ391" t="s">
        <v>3</v>
      </c>
      <c r="AK391" t="str">
        <f t="shared" si="6"/>
        <v>CBSA49620: {name: 'YORK-HANOVER, PA', data:[[42.9,47,54.9],[36.5,31.1,25.5],[12.5,12.8,11.2],[8.2,9.1,8.5]]},</v>
      </c>
    </row>
    <row r="392" spans="1:37">
      <c r="A392" t="s">
        <v>790</v>
      </c>
      <c r="B392" t="s">
        <v>398</v>
      </c>
      <c r="C392">
        <v>1467</v>
      </c>
      <c r="D392">
        <v>962</v>
      </c>
      <c r="E392">
        <v>85</v>
      </c>
      <c r="F392">
        <v>143</v>
      </c>
      <c r="G392" s="2">
        <v>1664</v>
      </c>
      <c r="H392" s="2">
        <v>949</v>
      </c>
      <c r="I392" s="2">
        <v>91</v>
      </c>
      <c r="J392" s="2">
        <v>164</v>
      </c>
      <c r="K392" s="2">
        <v>2038</v>
      </c>
      <c r="L392" s="2">
        <v>930</v>
      </c>
      <c r="M392" s="2">
        <v>100</v>
      </c>
      <c r="N392" s="2">
        <v>172</v>
      </c>
      <c r="O392" s="3">
        <f>SUM(C392+D392+E392+F392)</f>
        <v>2657</v>
      </c>
      <c r="P392" s="3">
        <f>SUM($G392+$H392+$I392+$J392)</f>
        <v>2868</v>
      </c>
      <c r="Q392" s="3">
        <f>SUM(K392+L392+M392+N392)</f>
        <v>3240</v>
      </c>
      <c r="R392" s="5">
        <v>55.2</v>
      </c>
      <c r="S392" s="5">
        <v>36.200000000000003</v>
      </c>
      <c r="T392" s="5">
        <v>3.2</v>
      </c>
      <c r="U392" s="5">
        <v>5.4</v>
      </c>
      <c r="V392" s="5">
        <v>58</v>
      </c>
      <c r="W392" s="5">
        <v>33.1</v>
      </c>
      <c r="X392" s="5">
        <v>3.2</v>
      </c>
      <c r="Y392" s="5">
        <v>5.7</v>
      </c>
      <c r="Z392" s="5">
        <v>62.9</v>
      </c>
      <c r="AA392" s="5">
        <v>28.7</v>
      </c>
      <c r="AB392" s="5">
        <v>3.1</v>
      </c>
      <c r="AC392" s="5">
        <v>5.3</v>
      </c>
      <c r="AD392" t="str">
        <f>SUBSTITUTE($B392,"'","&amp;apos;")</f>
        <v>YOUNGSTOWN-WARREN-BOARDMAN, OH-PA</v>
      </c>
      <c r="AE392" t="str">
        <f>CONCATENATE("",$A392,": {name: '",$AD392,"', data:[")</f>
        <v>CBSA49660: {name: 'YOUNGSTOWN-WARREN-BOARDMAN, OH-PA', data:[</v>
      </c>
      <c r="AF392" t="str">
        <f>CONCATENATE("[",$R392,",",$V392,",",$Z392,"]")</f>
        <v>[55.2,58,62.9]</v>
      </c>
      <c r="AG392" t="str">
        <f>CONCATENATE("[",$S392,",",$W392,",",$AA392,"]")</f>
        <v>[36.2,33.1,28.7]</v>
      </c>
      <c r="AH392" t="str">
        <f>CONCATENATE("[",$T392,",",$X392,",",$AB392,"]")</f>
        <v>[3.2,3.2,3.1]</v>
      </c>
      <c r="AI392" t="str">
        <f>CONCATENATE("[",$U392,",",$Y392,",",$AC392,"]")</f>
        <v>[5.4,5.7,5.3]</v>
      </c>
      <c r="AJ392" t="s">
        <v>3</v>
      </c>
      <c r="AK392" t="str">
        <f t="shared" si="6"/>
        <v>CBSA49660: {name: 'YOUNGSTOWN-WARREN-BOARDMAN, OH-PA', data:[[55.2,58,62.9],[36.2,33.1,28.7],[3.2,3.2,3.1],[5.4,5.7,5.3]]},</v>
      </c>
    </row>
    <row r="393" spans="1:37">
      <c r="A393" t="s">
        <v>791</v>
      </c>
      <c r="B393" t="s">
        <v>399</v>
      </c>
      <c r="C393">
        <v>328</v>
      </c>
      <c r="D393">
        <v>668</v>
      </c>
      <c r="E393">
        <v>103</v>
      </c>
      <c r="F393">
        <v>287</v>
      </c>
      <c r="G393" s="2">
        <v>365</v>
      </c>
      <c r="H393" s="2">
        <v>607</v>
      </c>
      <c r="I393" s="2">
        <v>92</v>
      </c>
      <c r="J393" s="2">
        <v>290</v>
      </c>
      <c r="K393" s="2">
        <v>394</v>
      </c>
      <c r="L393" s="2">
        <v>375</v>
      </c>
      <c r="M393" s="2">
        <v>51</v>
      </c>
      <c r="N393" s="2">
        <v>220</v>
      </c>
      <c r="O393" s="3">
        <f>SUM(C393+D393+E393+F393)</f>
        <v>1386</v>
      </c>
      <c r="P393" s="3">
        <f>SUM($G393+$H393+$I393+$J393)</f>
        <v>1354</v>
      </c>
      <c r="Q393" s="3">
        <f>SUM(K393+L393+M393+N393)</f>
        <v>1040</v>
      </c>
      <c r="R393" s="5">
        <v>23.7</v>
      </c>
      <c r="S393" s="5">
        <v>48.2</v>
      </c>
      <c r="T393" s="5">
        <v>7.4</v>
      </c>
      <c r="U393" s="5">
        <v>20.7</v>
      </c>
      <c r="V393" s="5">
        <v>27</v>
      </c>
      <c r="W393" s="5">
        <v>44.8</v>
      </c>
      <c r="X393" s="5">
        <v>6.8</v>
      </c>
      <c r="Y393" s="5">
        <v>21.4</v>
      </c>
      <c r="Z393" s="5">
        <v>37.9</v>
      </c>
      <c r="AA393" s="5">
        <v>36.1</v>
      </c>
      <c r="AB393" s="5">
        <v>4.9000000000000004</v>
      </c>
      <c r="AC393" s="5">
        <v>21.2</v>
      </c>
      <c r="AD393" t="str">
        <f>SUBSTITUTE($B393,"'","&amp;apos;")</f>
        <v>YUBA CITY, CA</v>
      </c>
      <c r="AE393" t="str">
        <f>CONCATENATE("",$A393,": {name: '",$AD393,"', data:[")</f>
        <v>CBSA49700: {name: 'YUBA CITY, CA', data:[</v>
      </c>
      <c r="AF393" t="str">
        <f>CONCATENATE("[",$R393,",",$V393,",",$Z393,"]")</f>
        <v>[23.7,27,37.9]</v>
      </c>
      <c r="AG393" t="str">
        <f>CONCATENATE("[",$S393,",",$W393,",",$AA393,"]")</f>
        <v>[48.2,44.8,36.1]</v>
      </c>
      <c r="AH393" t="str">
        <f>CONCATENATE("[",$T393,",",$X393,",",$AB393,"]")</f>
        <v>[7.4,6.8,4.9]</v>
      </c>
      <c r="AI393" t="str">
        <f>CONCATENATE("[",$U393,",",$Y393,",",$AC393,"]")</f>
        <v>[20.7,21.4,21.2]</v>
      </c>
      <c r="AJ393" t="s">
        <v>3</v>
      </c>
      <c r="AK393" t="str">
        <f t="shared" si="6"/>
        <v>CBSA49700: {name: 'YUBA CITY, CA', data:[[23.7,27,37.9],[48.2,44.8,36.1],[7.4,6.8,4.9],[20.7,21.4,21.2]]},</v>
      </c>
    </row>
    <row r="394" spans="1:37">
      <c r="A394" t="s">
        <v>792</v>
      </c>
      <c r="B394" t="s">
        <v>400</v>
      </c>
      <c r="C394">
        <v>249</v>
      </c>
      <c r="D394">
        <v>586</v>
      </c>
      <c r="E394">
        <v>141</v>
      </c>
      <c r="F394">
        <v>257</v>
      </c>
      <c r="G394" s="2">
        <v>327</v>
      </c>
      <c r="H394" s="2">
        <v>611</v>
      </c>
      <c r="I394" s="2">
        <v>181</v>
      </c>
      <c r="J394" s="2">
        <v>322</v>
      </c>
      <c r="K394" s="2">
        <v>429</v>
      </c>
      <c r="L394" s="2">
        <v>458</v>
      </c>
      <c r="M394" s="2">
        <v>203</v>
      </c>
      <c r="N394" s="2">
        <v>307</v>
      </c>
      <c r="O394" s="3">
        <f>SUM(C394+D394+E394+F394)</f>
        <v>1233</v>
      </c>
      <c r="P394" s="3">
        <f>SUM($G394+$H394+$I394+$J394)</f>
        <v>1441</v>
      </c>
      <c r="Q394" s="3">
        <f>SUM(K394+L394+M394+N394)</f>
        <v>1397</v>
      </c>
      <c r="R394" s="5">
        <v>20.2</v>
      </c>
      <c r="S394" s="5">
        <v>47.5</v>
      </c>
      <c r="T394" s="5">
        <v>11.4</v>
      </c>
      <c r="U394" s="5">
        <v>20.8</v>
      </c>
      <c r="V394" s="5">
        <v>22.7</v>
      </c>
      <c r="W394" s="5">
        <v>42.4</v>
      </c>
      <c r="X394" s="5">
        <v>12.6</v>
      </c>
      <c r="Y394" s="5">
        <v>22.3</v>
      </c>
      <c r="Z394" s="5">
        <v>30.7</v>
      </c>
      <c r="AA394" s="5">
        <v>32.799999999999997</v>
      </c>
      <c r="AB394" s="5">
        <v>14.5</v>
      </c>
      <c r="AC394" s="5">
        <v>22</v>
      </c>
      <c r="AD394" t="str">
        <f>SUBSTITUTE($B394,"'","&amp;apos;")</f>
        <v>YUMA, AZ</v>
      </c>
      <c r="AE394" t="str">
        <f>CONCATENATE("",$A394,": {name: '",$AD394,"', data:[")</f>
        <v>CBSA49740: {name: 'YUMA, AZ', data:[</v>
      </c>
      <c r="AF394" t="str">
        <f>CONCATENATE("[",$R394,",",$V394,",",$Z394,"]")</f>
        <v>[20.2,22.7,30.7]</v>
      </c>
      <c r="AG394" t="str">
        <f>CONCATENATE("[",$S394,",",$W394,",",$AA394,"]")</f>
        <v>[47.5,42.4,32.8]</v>
      </c>
      <c r="AH394" t="str">
        <f>CONCATENATE("[",$T394,",",$X394,",",$AB394,"]")</f>
        <v>[11.4,12.6,14.5]</v>
      </c>
      <c r="AI394" t="str">
        <f>CONCATENATE("[",$U394,",",$Y394,",",$AC394,"]")</f>
        <v>[20.8,22.3,22]</v>
      </c>
      <c r="AJ394" t="s">
        <v>3</v>
      </c>
      <c r="AK394" t="str">
        <f t="shared" si="6"/>
        <v>CBSA49740: {name: 'YUMA, AZ', data:[[20.2,22.7,30.7],[47.5,42.4,32.8],[11.4,12.6,14.5],[20.8,22.3,22]]},</v>
      </c>
    </row>
    <row r="395" spans="1:37">
      <c r="A395" t="s">
        <v>793</v>
      </c>
      <c r="B395" t="s">
        <v>1</v>
      </c>
      <c r="C395">
        <v>1036112</v>
      </c>
      <c r="D395">
        <v>728323</v>
      </c>
      <c r="E395">
        <v>109491</v>
      </c>
      <c r="F395">
        <v>186882</v>
      </c>
      <c r="G395">
        <v>1289516</v>
      </c>
      <c r="H395">
        <v>711331</v>
      </c>
      <c r="I395">
        <v>123484</v>
      </c>
      <c r="J395">
        <v>207658</v>
      </c>
      <c r="K395">
        <v>1673342</v>
      </c>
      <c r="L395">
        <v>633829</v>
      </c>
      <c r="M395">
        <v>129510</v>
      </c>
      <c r="N395">
        <v>243659</v>
      </c>
      <c r="O395" s="3">
        <f>SUM(C395+D395+E395+F395)</f>
        <v>2060808</v>
      </c>
      <c r="P395" s="3">
        <f>SUM($G395+$H395+$I395+$J395)</f>
        <v>2331989</v>
      </c>
      <c r="Q395" s="3">
        <f>SUM(K395+L395+M395+N395)</f>
        <v>2680340</v>
      </c>
      <c r="R395" s="5">
        <v>50.3</v>
      </c>
      <c r="S395" s="5">
        <v>35.299999999999997</v>
      </c>
      <c r="T395" s="5">
        <v>5.3</v>
      </c>
      <c r="U395" s="5">
        <v>9.1</v>
      </c>
      <c r="V395" s="5">
        <v>55.3</v>
      </c>
      <c r="W395" s="5">
        <v>30.5</v>
      </c>
      <c r="X395" s="5">
        <v>5.3</v>
      </c>
      <c r="Y395" s="5">
        <v>8.9</v>
      </c>
      <c r="Z395" s="5">
        <v>62.4</v>
      </c>
      <c r="AA395" s="5">
        <v>23.6</v>
      </c>
      <c r="AB395" s="5">
        <v>4.8</v>
      </c>
      <c r="AC395" s="5">
        <v>9.1</v>
      </c>
      <c r="AD395" t="str">
        <f>SUBSTITUTE($B395,"'","&amp;apos;")</f>
        <v>U.S. Total</v>
      </c>
      <c r="AE395" t="str">
        <f>CONCATENATE("",$A395,": {name: '",$AD395,"', data:[")</f>
        <v>CBSA00000: {name: 'U.S. Total', data:[</v>
      </c>
      <c r="AF395" t="str">
        <f>CONCATENATE("[",$R395,",",$V395,",",$Z395,"]")</f>
        <v>[50.3,55.3,62.4]</v>
      </c>
      <c r="AG395" t="str">
        <f>CONCATENATE("[",$S395,",",$W395,",",$AA395,"]")</f>
        <v>[35.3,30.5,23.6]</v>
      </c>
      <c r="AH395" t="str">
        <f>CONCATENATE("[",$T395,",",$X395,",",$AB395,"]")</f>
        <v>[5.3,5.3,4.8]</v>
      </c>
      <c r="AI395" t="str">
        <f>CONCATENATE("[",$U395,",",$Y395,",",$AC395,"]")</f>
        <v>[9.1,8.9,9.1]</v>
      </c>
      <c r="AJ395" t="s">
        <v>7</v>
      </c>
      <c r="AK395" t="str">
        <f t="shared" si="6"/>
        <v>CBSA00000: {name: 'U.S. Total', data:[[50.3,55.3,62.4],[35.3,30.5,23.6],[5.3,5.3,4.8],[9.1,8.9,9.1]]}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3"/>
  <sheetViews>
    <sheetView workbookViewId="0">
      <selection sqref="A1:L393"/>
    </sheetView>
  </sheetViews>
  <sheetFormatPr baseColWidth="10" defaultRowHeight="15" x14ac:dyDescent="0"/>
  <sheetData>
    <row r="1" spans="1:12">
      <c r="A1" s="5" t="e">
        <f>$C1/$O1*100</f>
        <v>#DIV/0!</v>
      </c>
      <c r="B1" s="5" t="e">
        <f>$D1/$O1*100</f>
        <v>#DIV/0!</v>
      </c>
      <c r="C1" s="5" t="e">
        <f>$E1/$O1*100</f>
        <v>#DIV/0!</v>
      </c>
      <c r="D1" s="5" t="e">
        <f>$F1/$O1*100</f>
        <v>#DIV/0!</v>
      </c>
      <c r="E1" s="5" t="e">
        <f>$G1/$P1*100</f>
        <v>#DIV/0!</v>
      </c>
      <c r="F1" s="5" t="e">
        <f>$H1/$P1*100</f>
        <v>#DIV/0!</v>
      </c>
      <c r="G1" s="5" t="e">
        <f>$I1/$P1*100</f>
        <v>#DIV/0!</v>
      </c>
      <c r="H1" s="5" t="e">
        <f>$J1/$P1*100</f>
        <v>#DIV/0!</v>
      </c>
      <c r="I1" s="5" t="e">
        <f>$K1/$Q1*100</f>
        <v>#DIV/0!</v>
      </c>
      <c r="J1" s="5" t="e">
        <f>$L1/$Q1*100</f>
        <v>#DIV/0!</v>
      </c>
      <c r="K1" s="5" t="e">
        <f>$M1/$Q1*100</f>
        <v>#DIV/0!</v>
      </c>
      <c r="L1" s="5" t="e">
        <f>$N1/$Q1*100</f>
        <v>#DIV/0!</v>
      </c>
    </row>
    <row r="2" spans="1:12">
      <c r="A2" s="5" t="e">
        <f>$C2/$O2*100</f>
        <v>#DIV/0!</v>
      </c>
      <c r="B2" s="5" t="e">
        <f>$D2/$O2*100</f>
        <v>#DIV/0!</v>
      </c>
      <c r="C2" s="5" t="e">
        <f>$E2/$O2*100</f>
        <v>#DIV/0!</v>
      </c>
      <c r="D2" s="5" t="e">
        <f>$F2/$O2*100</f>
        <v>#DIV/0!</v>
      </c>
      <c r="E2" s="5" t="e">
        <f>$G2/$P2*100</f>
        <v>#DIV/0!</v>
      </c>
      <c r="F2" s="5" t="e">
        <f>$H2/$P2*100</f>
        <v>#DIV/0!</v>
      </c>
      <c r="G2" s="5" t="e">
        <f>$I2/$P2*100</f>
        <v>#DIV/0!</v>
      </c>
      <c r="H2" s="5" t="e">
        <f>$J2/$P2*100</f>
        <v>#DIV/0!</v>
      </c>
      <c r="I2" s="5" t="e">
        <f>$K2/$Q2*100</f>
        <v>#DIV/0!</v>
      </c>
      <c r="J2" s="5" t="e">
        <f>$L2/$Q2*100</f>
        <v>#DIV/0!</v>
      </c>
      <c r="K2" s="5" t="e">
        <f>$M2/$Q2*100</f>
        <v>#DIV/0!</v>
      </c>
      <c r="L2" s="5" t="e">
        <f>$N2/$Q2*100</f>
        <v>#DIV/0!</v>
      </c>
    </row>
    <row r="3" spans="1:12">
      <c r="A3" s="5" t="e">
        <f>$C3/$O3*100</f>
        <v>#DIV/0!</v>
      </c>
      <c r="B3" s="5" t="e">
        <f>$D3/$O3*100</f>
        <v>#DIV/0!</v>
      </c>
      <c r="C3" s="5" t="e">
        <f>$E3/$O3*100</f>
        <v>#DIV/0!</v>
      </c>
      <c r="D3" s="5" t="e">
        <f>$F3/$O3*100</f>
        <v>#DIV/0!</v>
      </c>
      <c r="E3" s="5" t="e">
        <f>$G3/$P3*100</f>
        <v>#DIV/0!</v>
      </c>
      <c r="F3" s="5" t="e">
        <f>$H3/$P3*100</f>
        <v>#DIV/0!</v>
      </c>
      <c r="G3" s="5" t="e">
        <f>$I3/$P3*100</f>
        <v>#DIV/0!</v>
      </c>
      <c r="H3" s="5" t="e">
        <f>$J3/$P3*100</f>
        <v>#DIV/0!</v>
      </c>
      <c r="I3" s="5" t="e">
        <f>$K3/$Q3*100</f>
        <v>#DIV/0!</v>
      </c>
      <c r="J3" s="5" t="e">
        <f>$L3/$Q3*100</f>
        <v>#DIV/0!</v>
      </c>
      <c r="K3" s="5" t="e">
        <f>$M3/$Q3*100</f>
        <v>#DIV/0!</v>
      </c>
      <c r="L3" s="5" t="e">
        <f>$N3/$Q3*100</f>
        <v>#DIV/0!</v>
      </c>
    </row>
    <row r="4" spans="1:12">
      <c r="A4" s="5" t="e">
        <f>$C4/$O4*100</f>
        <v>#DIV/0!</v>
      </c>
      <c r="B4" s="5" t="e">
        <f>$D4/$O4*100</f>
        <v>#DIV/0!</v>
      </c>
      <c r="C4" s="5" t="e">
        <f>$E4/$O4*100</f>
        <v>#DIV/0!</v>
      </c>
      <c r="D4" s="5" t="e">
        <f>$F4/$O4*100</f>
        <v>#DIV/0!</v>
      </c>
      <c r="E4" s="5" t="e">
        <f>$G4/$P4*100</f>
        <v>#DIV/0!</v>
      </c>
      <c r="F4" s="5" t="e">
        <f>$H4/$P4*100</f>
        <v>#DIV/0!</v>
      </c>
      <c r="G4" s="5" t="e">
        <f>$I4/$P4*100</f>
        <v>#DIV/0!</v>
      </c>
      <c r="H4" s="5" t="e">
        <f>$J4/$P4*100</f>
        <v>#DIV/0!</v>
      </c>
      <c r="I4" s="5" t="e">
        <f>$K4/$Q4*100</f>
        <v>#DIV/0!</v>
      </c>
      <c r="J4" s="5" t="e">
        <f>$L4/$Q4*100</f>
        <v>#DIV/0!</v>
      </c>
      <c r="K4" s="5" t="e">
        <f>$M4/$Q4*100</f>
        <v>#DIV/0!</v>
      </c>
      <c r="L4" s="5" t="e">
        <f>$N4/$Q4*100</f>
        <v>#DIV/0!</v>
      </c>
    </row>
    <row r="5" spans="1:12">
      <c r="A5" s="5" t="e">
        <f>$C5/$O5*100</f>
        <v>#DIV/0!</v>
      </c>
      <c r="B5" s="5" t="e">
        <f>$D5/$O5*100</f>
        <v>#DIV/0!</v>
      </c>
      <c r="C5" s="5" t="e">
        <f>$E5/$O5*100</f>
        <v>#DIV/0!</v>
      </c>
      <c r="D5" s="5" t="e">
        <f>$F5/$O5*100</f>
        <v>#DIV/0!</v>
      </c>
      <c r="E5" s="5" t="e">
        <f>$G5/$P5*100</f>
        <v>#DIV/0!</v>
      </c>
      <c r="F5" s="5" t="e">
        <f>$H5/$P5*100</f>
        <v>#DIV/0!</v>
      </c>
      <c r="G5" s="5" t="e">
        <f>$I5/$P5*100</f>
        <v>#DIV/0!</v>
      </c>
      <c r="H5" s="5" t="e">
        <f>$J5/$P5*100</f>
        <v>#DIV/0!</v>
      </c>
      <c r="I5" s="5" t="e">
        <f>$K5/$Q5*100</f>
        <v>#DIV/0!</v>
      </c>
      <c r="J5" s="5" t="e">
        <f>$L5/$Q5*100</f>
        <v>#DIV/0!</v>
      </c>
      <c r="K5" s="5" t="e">
        <f>$M5/$Q5*100</f>
        <v>#DIV/0!</v>
      </c>
      <c r="L5" s="5" t="e">
        <f>$N5/$Q5*100</f>
        <v>#DIV/0!</v>
      </c>
    </row>
    <row r="6" spans="1:12">
      <c r="A6" s="5" t="e">
        <f>$C6/$O6*100</f>
        <v>#DIV/0!</v>
      </c>
      <c r="B6" s="5" t="e">
        <f>$D6/$O6*100</f>
        <v>#DIV/0!</v>
      </c>
      <c r="C6" s="5" t="e">
        <f>$E6/$O6*100</f>
        <v>#DIV/0!</v>
      </c>
      <c r="D6" s="5" t="e">
        <f>$F6/$O6*100</f>
        <v>#DIV/0!</v>
      </c>
      <c r="E6" s="5" t="e">
        <f>$G6/$P6*100</f>
        <v>#DIV/0!</v>
      </c>
      <c r="F6" s="5" t="e">
        <f>$H6/$P6*100</f>
        <v>#DIV/0!</v>
      </c>
      <c r="G6" s="5" t="e">
        <f>$I6/$P6*100</f>
        <v>#DIV/0!</v>
      </c>
      <c r="H6" s="5" t="e">
        <f>$J6/$P6*100</f>
        <v>#DIV/0!</v>
      </c>
      <c r="I6" s="5" t="e">
        <f>$K6/$Q6*100</f>
        <v>#DIV/0!</v>
      </c>
      <c r="J6" s="5" t="e">
        <f>$L6/$Q6*100</f>
        <v>#DIV/0!</v>
      </c>
      <c r="K6" s="5" t="e">
        <f>$M6/$Q6*100</f>
        <v>#DIV/0!</v>
      </c>
      <c r="L6" s="5" t="e">
        <f>$N6/$Q6*100</f>
        <v>#DIV/0!</v>
      </c>
    </row>
    <row r="7" spans="1:12">
      <c r="A7" s="5" t="e">
        <f>$C7/$O7*100</f>
        <v>#DIV/0!</v>
      </c>
      <c r="B7" s="5" t="e">
        <f>$D7/$O7*100</f>
        <v>#DIV/0!</v>
      </c>
      <c r="C7" s="5" t="e">
        <f>$E7/$O7*100</f>
        <v>#DIV/0!</v>
      </c>
      <c r="D7" s="5" t="e">
        <f>$F7/$O7*100</f>
        <v>#DIV/0!</v>
      </c>
      <c r="E7" s="5" t="e">
        <f>$G7/$P7*100</f>
        <v>#DIV/0!</v>
      </c>
      <c r="F7" s="5" t="e">
        <f>$H7/$P7*100</f>
        <v>#DIV/0!</v>
      </c>
      <c r="G7" s="5" t="e">
        <f>$I7/$P7*100</f>
        <v>#DIV/0!</v>
      </c>
      <c r="H7" s="5" t="e">
        <f>$J7/$P7*100</f>
        <v>#DIV/0!</v>
      </c>
      <c r="I7" s="5" t="e">
        <f>$K7/$Q7*100</f>
        <v>#DIV/0!</v>
      </c>
      <c r="J7" s="5" t="e">
        <f>$L7/$Q7*100</f>
        <v>#DIV/0!</v>
      </c>
      <c r="K7" s="5" t="e">
        <f>$M7/$Q7*100</f>
        <v>#DIV/0!</v>
      </c>
      <c r="L7" s="5" t="e">
        <f>$N7/$Q7*100</f>
        <v>#DIV/0!</v>
      </c>
    </row>
    <row r="8" spans="1:12">
      <c r="A8" s="5" t="e">
        <f>$C8/$O8*100</f>
        <v>#DIV/0!</v>
      </c>
      <c r="B8" s="5" t="e">
        <f>$D8/$O8*100</f>
        <v>#DIV/0!</v>
      </c>
      <c r="C8" s="5" t="e">
        <f>$E8/$O8*100</f>
        <v>#DIV/0!</v>
      </c>
      <c r="D8" s="5" t="e">
        <f>$F8/$O8*100</f>
        <v>#DIV/0!</v>
      </c>
      <c r="E8" s="5" t="e">
        <f>$G8/$P8*100</f>
        <v>#DIV/0!</v>
      </c>
      <c r="F8" s="5" t="e">
        <f>$H8/$P8*100</f>
        <v>#DIV/0!</v>
      </c>
      <c r="G8" s="5" t="e">
        <f>$I8/$P8*100</f>
        <v>#DIV/0!</v>
      </c>
      <c r="H8" s="5" t="e">
        <f>$J8/$P8*100</f>
        <v>#DIV/0!</v>
      </c>
      <c r="I8" s="5" t="e">
        <f>$K8/$Q8*100</f>
        <v>#DIV/0!</v>
      </c>
      <c r="J8" s="5" t="e">
        <f>$L8/$Q8*100</f>
        <v>#DIV/0!</v>
      </c>
      <c r="K8" s="5" t="e">
        <f>$M8/$Q8*100</f>
        <v>#DIV/0!</v>
      </c>
      <c r="L8" s="5" t="e">
        <f>$N8/$Q8*100</f>
        <v>#DIV/0!</v>
      </c>
    </row>
    <row r="9" spans="1:12">
      <c r="A9" s="5" t="e">
        <f>$C9/$O9*100</f>
        <v>#DIV/0!</v>
      </c>
      <c r="B9" s="5" t="e">
        <f>$D9/$O9*100</f>
        <v>#DIV/0!</v>
      </c>
      <c r="C9" s="5" t="e">
        <f>$E9/$O9*100</f>
        <v>#DIV/0!</v>
      </c>
      <c r="D9" s="5" t="e">
        <f>$F9/$O9*100</f>
        <v>#DIV/0!</v>
      </c>
      <c r="E9" s="5" t="e">
        <f>$G9/$P9*100</f>
        <v>#DIV/0!</v>
      </c>
      <c r="F9" s="5" t="e">
        <f>$H9/$P9*100</f>
        <v>#DIV/0!</v>
      </c>
      <c r="G9" s="5" t="e">
        <f>$I9/$P9*100</f>
        <v>#DIV/0!</v>
      </c>
      <c r="H9" s="5" t="e">
        <f>$J9/$P9*100</f>
        <v>#DIV/0!</v>
      </c>
      <c r="I9" s="5" t="e">
        <f>$K9/$Q9*100</f>
        <v>#DIV/0!</v>
      </c>
      <c r="J9" s="5" t="e">
        <f>$L9/$Q9*100</f>
        <v>#DIV/0!</v>
      </c>
      <c r="K9" s="5" t="e">
        <f>$M9/$Q9*100</f>
        <v>#DIV/0!</v>
      </c>
      <c r="L9" s="5" t="e">
        <f>$N9/$Q9*100</f>
        <v>#DIV/0!</v>
      </c>
    </row>
    <row r="10" spans="1:12">
      <c r="A10" s="5" t="e">
        <f>$C10/$O10*100</f>
        <v>#DIV/0!</v>
      </c>
      <c r="B10" s="5" t="e">
        <f>$D10/$O10*100</f>
        <v>#DIV/0!</v>
      </c>
      <c r="C10" s="5" t="e">
        <f>$E10/$O10*100</f>
        <v>#DIV/0!</v>
      </c>
      <c r="D10" s="5" t="e">
        <f>$F10/$O10*100</f>
        <v>#DIV/0!</v>
      </c>
      <c r="E10" s="5" t="e">
        <f>$G10/$P10*100</f>
        <v>#DIV/0!</v>
      </c>
      <c r="F10" s="5" t="e">
        <f>$H10/$P10*100</f>
        <v>#DIV/0!</v>
      </c>
      <c r="G10" s="5" t="e">
        <f>$I10/$P10*100</f>
        <v>#DIV/0!</v>
      </c>
      <c r="H10" s="5" t="e">
        <f>$J10/$P10*100</f>
        <v>#DIV/0!</v>
      </c>
      <c r="I10" s="5" t="e">
        <f>$K10/$Q10*100</f>
        <v>#DIV/0!</v>
      </c>
      <c r="J10" s="5" t="e">
        <f>$L10/$Q10*100</f>
        <v>#DIV/0!</v>
      </c>
      <c r="K10" s="5" t="e">
        <f>$M10/$Q10*100</f>
        <v>#DIV/0!</v>
      </c>
      <c r="L10" s="5" t="e">
        <f>$N10/$Q10*100</f>
        <v>#DIV/0!</v>
      </c>
    </row>
    <row r="11" spans="1:12">
      <c r="A11" s="5" t="e">
        <f>$C11/$O11*100</f>
        <v>#DIV/0!</v>
      </c>
      <c r="B11" s="5" t="e">
        <f>$D11/$O11*100</f>
        <v>#DIV/0!</v>
      </c>
      <c r="C11" s="5" t="e">
        <f>$E11/$O11*100</f>
        <v>#DIV/0!</v>
      </c>
      <c r="D11" s="5" t="e">
        <f>$F11/$O11*100</f>
        <v>#DIV/0!</v>
      </c>
      <c r="E11" s="5" t="e">
        <f>$G11/$P11*100</f>
        <v>#DIV/0!</v>
      </c>
      <c r="F11" s="5" t="e">
        <f>$H11/$P11*100</f>
        <v>#DIV/0!</v>
      </c>
      <c r="G11" s="5" t="e">
        <f>$I11/$P11*100</f>
        <v>#DIV/0!</v>
      </c>
      <c r="H11" s="5" t="e">
        <f>$J11/$P11*100</f>
        <v>#DIV/0!</v>
      </c>
      <c r="I11" s="5" t="e">
        <f>$K11/$Q11*100</f>
        <v>#DIV/0!</v>
      </c>
      <c r="J11" s="5" t="e">
        <f>$L11/$Q11*100</f>
        <v>#DIV/0!</v>
      </c>
      <c r="K11" s="5" t="e">
        <f>$M11/$Q11*100</f>
        <v>#DIV/0!</v>
      </c>
      <c r="L11" s="5" t="e">
        <f>$N11/$Q11*100</f>
        <v>#DIV/0!</v>
      </c>
    </row>
    <row r="12" spans="1:12">
      <c r="A12" s="5" t="e">
        <f>$C12/$O12*100</f>
        <v>#DIV/0!</v>
      </c>
      <c r="B12" s="5" t="e">
        <f>$D12/$O12*100</f>
        <v>#DIV/0!</v>
      </c>
      <c r="C12" s="5" t="e">
        <f>$E12/$O12*100</f>
        <v>#DIV/0!</v>
      </c>
      <c r="D12" s="5" t="e">
        <f>$F12/$O12*100</f>
        <v>#DIV/0!</v>
      </c>
      <c r="E12" s="5" t="e">
        <f>$G12/$P12*100</f>
        <v>#DIV/0!</v>
      </c>
      <c r="F12" s="5" t="e">
        <f>$H12/$P12*100</f>
        <v>#DIV/0!</v>
      </c>
      <c r="G12" s="5" t="e">
        <f>$I12/$P12*100</f>
        <v>#DIV/0!</v>
      </c>
      <c r="H12" s="5" t="e">
        <f>$J12/$P12*100</f>
        <v>#DIV/0!</v>
      </c>
      <c r="I12" s="5" t="e">
        <f>$K12/$Q12*100</f>
        <v>#DIV/0!</v>
      </c>
      <c r="J12" s="5" t="e">
        <f>$L12/$Q12*100</f>
        <v>#DIV/0!</v>
      </c>
      <c r="K12" s="5" t="e">
        <f>$M12/$Q12*100</f>
        <v>#DIV/0!</v>
      </c>
      <c r="L12" s="5" t="e">
        <f>$N12/$Q12*100</f>
        <v>#DIV/0!</v>
      </c>
    </row>
    <row r="13" spans="1:12">
      <c r="A13" s="5" t="e">
        <f>$C13/$O13*100</f>
        <v>#DIV/0!</v>
      </c>
      <c r="B13" s="5" t="e">
        <f>$D13/$O13*100</f>
        <v>#DIV/0!</v>
      </c>
      <c r="C13" s="5" t="e">
        <f>$E13/$O13*100</f>
        <v>#DIV/0!</v>
      </c>
      <c r="D13" s="5" t="e">
        <f>$F13/$O13*100</f>
        <v>#DIV/0!</v>
      </c>
      <c r="E13" s="5" t="e">
        <f>$G13/$P13*100</f>
        <v>#DIV/0!</v>
      </c>
      <c r="F13" s="5" t="e">
        <f>$H13/$P13*100</f>
        <v>#DIV/0!</v>
      </c>
      <c r="G13" s="5" t="e">
        <f>$I13/$P13*100</f>
        <v>#DIV/0!</v>
      </c>
      <c r="H13" s="5" t="e">
        <f>$J13/$P13*100</f>
        <v>#DIV/0!</v>
      </c>
      <c r="I13" s="5" t="e">
        <f>$K13/$Q13*100</f>
        <v>#DIV/0!</v>
      </c>
      <c r="J13" s="5" t="e">
        <f>$L13/$Q13*100</f>
        <v>#DIV/0!</v>
      </c>
      <c r="K13" s="5" t="e">
        <f>$M13/$Q13*100</f>
        <v>#DIV/0!</v>
      </c>
      <c r="L13" s="5" t="e">
        <f>$N13/$Q13*100</f>
        <v>#DIV/0!</v>
      </c>
    </row>
    <row r="14" spans="1:12">
      <c r="A14" s="5" t="e">
        <f>$C14/$O14*100</f>
        <v>#DIV/0!</v>
      </c>
      <c r="B14" s="5" t="e">
        <f>$D14/$O14*100</f>
        <v>#DIV/0!</v>
      </c>
      <c r="C14" s="5" t="e">
        <f>$E14/$O14*100</f>
        <v>#DIV/0!</v>
      </c>
      <c r="D14" s="5" t="e">
        <f>$F14/$O14*100</f>
        <v>#DIV/0!</v>
      </c>
      <c r="E14" s="5" t="e">
        <f>$G14/$P14*100</f>
        <v>#DIV/0!</v>
      </c>
      <c r="F14" s="5" t="e">
        <f>$H14/$P14*100</f>
        <v>#DIV/0!</v>
      </c>
      <c r="G14" s="5" t="e">
        <f>$I14/$P14*100</f>
        <v>#DIV/0!</v>
      </c>
      <c r="H14" s="5" t="e">
        <f>$J14/$P14*100</f>
        <v>#DIV/0!</v>
      </c>
      <c r="I14" s="5" t="e">
        <f>$K14/$Q14*100</f>
        <v>#DIV/0!</v>
      </c>
      <c r="J14" s="5" t="e">
        <f>$L14/$Q14*100</f>
        <v>#DIV/0!</v>
      </c>
      <c r="K14" s="5" t="e">
        <f>$M14/$Q14*100</f>
        <v>#DIV/0!</v>
      </c>
      <c r="L14" s="5" t="e">
        <f>$N14/$Q14*100</f>
        <v>#DIV/0!</v>
      </c>
    </row>
    <row r="15" spans="1:12">
      <c r="A15" s="5" t="e">
        <f>$C15/$O15*100</f>
        <v>#DIV/0!</v>
      </c>
      <c r="B15" s="5" t="e">
        <f>$D15/$O15*100</f>
        <v>#DIV/0!</v>
      </c>
      <c r="C15" s="5" t="e">
        <f>$E15/$O15*100</f>
        <v>#DIV/0!</v>
      </c>
      <c r="D15" s="5" t="e">
        <f>$F15/$O15*100</f>
        <v>#DIV/0!</v>
      </c>
      <c r="E15" s="5" t="e">
        <f>$G15/$P15*100</f>
        <v>#DIV/0!</v>
      </c>
      <c r="F15" s="5" t="e">
        <f>$H15/$P15*100</f>
        <v>#DIV/0!</v>
      </c>
      <c r="G15" s="5" t="e">
        <f>$I15/$P15*100</f>
        <v>#DIV/0!</v>
      </c>
      <c r="H15" s="5" t="e">
        <f>$J15/$P15*100</f>
        <v>#DIV/0!</v>
      </c>
      <c r="I15" s="5" t="e">
        <f>$K15/$Q15*100</f>
        <v>#DIV/0!</v>
      </c>
      <c r="J15" s="5" t="e">
        <f>$L15/$Q15*100</f>
        <v>#DIV/0!</v>
      </c>
      <c r="K15" s="5" t="e">
        <f>$M15/$Q15*100</f>
        <v>#DIV/0!</v>
      </c>
      <c r="L15" s="5" t="e">
        <f>$N15/$Q15*100</f>
        <v>#DIV/0!</v>
      </c>
    </row>
    <row r="16" spans="1:12">
      <c r="A16" s="5" t="e">
        <f>$C16/$O16*100</f>
        <v>#DIV/0!</v>
      </c>
      <c r="B16" s="5" t="e">
        <f>$D16/$O16*100</f>
        <v>#DIV/0!</v>
      </c>
      <c r="C16" s="5" t="e">
        <f>$E16/$O16*100</f>
        <v>#DIV/0!</v>
      </c>
      <c r="D16" s="5" t="e">
        <f>$F16/$O16*100</f>
        <v>#DIV/0!</v>
      </c>
      <c r="E16" s="5" t="e">
        <f>$G16/$P16*100</f>
        <v>#DIV/0!</v>
      </c>
      <c r="F16" s="5" t="e">
        <f>$H16/$P16*100</f>
        <v>#DIV/0!</v>
      </c>
      <c r="G16" s="5" t="e">
        <f>$I16/$P16*100</f>
        <v>#DIV/0!</v>
      </c>
      <c r="H16" s="5" t="e">
        <f>$J16/$P16*100</f>
        <v>#DIV/0!</v>
      </c>
      <c r="I16" s="5" t="e">
        <f>$K16/$Q16*100</f>
        <v>#DIV/0!</v>
      </c>
      <c r="J16" s="5" t="e">
        <f>$L16/$Q16*100</f>
        <v>#DIV/0!</v>
      </c>
      <c r="K16" s="5" t="e">
        <f>$M16/$Q16*100</f>
        <v>#DIV/0!</v>
      </c>
      <c r="L16" s="5" t="e">
        <f>$N16/$Q16*100</f>
        <v>#DIV/0!</v>
      </c>
    </row>
    <row r="17" spans="1:12">
      <c r="A17" s="5" t="e">
        <f>$C17/$O17*100</f>
        <v>#DIV/0!</v>
      </c>
      <c r="B17" s="5" t="e">
        <f>$D17/$O17*100</f>
        <v>#DIV/0!</v>
      </c>
      <c r="C17" s="5" t="e">
        <f>$E17/$O17*100</f>
        <v>#DIV/0!</v>
      </c>
      <c r="D17" s="5" t="e">
        <f>$F17/$O17*100</f>
        <v>#DIV/0!</v>
      </c>
      <c r="E17" s="5" t="e">
        <f>$G17/$P17*100</f>
        <v>#DIV/0!</v>
      </c>
      <c r="F17" s="5" t="e">
        <f>$H17/$P17*100</f>
        <v>#DIV/0!</v>
      </c>
      <c r="G17" s="5" t="e">
        <f>$I17/$P17*100</f>
        <v>#DIV/0!</v>
      </c>
      <c r="H17" s="5" t="e">
        <f>$J17/$P17*100</f>
        <v>#DIV/0!</v>
      </c>
      <c r="I17" s="5" t="e">
        <f>$K17/$Q17*100</f>
        <v>#DIV/0!</v>
      </c>
      <c r="J17" s="5" t="e">
        <f>$L17/$Q17*100</f>
        <v>#DIV/0!</v>
      </c>
      <c r="K17" s="5" t="e">
        <f>$M17/$Q17*100</f>
        <v>#DIV/0!</v>
      </c>
      <c r="L17" s="5" t="e">
        <f>$N17/$Q17*100</f>
        <v>#DIV/0!</v>
      </c>
    </row>
    <row r="18" spans="1:12">
      <c r="A18" s="5" t="e">
        <f>$C18/$O18*100</f>
        <v>#DIV/0!</v>
      </c>
      <c r="B18" s="5" t="e">
        <f>$D18/$O18*100</f>
        <v>#DIV/0!</v>
      </c>
      <c r="C18" s="5" t="e">
        <f>$E18/$O18*100</f>
        <v>#DIV/0!</v>
      </c>
      <c r="D18" s="5" t="e">
        <f>$F18/$O18*100</f>
        <v>#DIV/0!</v>
      </c>
      <c r="E18" s="5" t="e">
        <f>$G18/$P18*100</f>
        <v>#DIV/0!</v>
      </c>
      <c r="F18" s="5" t="e">
        <f>$H18/$P18*100</f>
        <v>#DIV/0!</v>
      </c>
      <c r="G18" s="5" t="e">
        <f>$I18/$P18*100</f>
        <v>#DIV/0!</v>
      </c>
      <c r="H18" s="5" t="e">
        <f>$J18/$P18*100</f>
        <v>#DIV/0!</v>
      </c>
      <c r="I18" s="5" t="e">
        <f>$K18/$Q18*100</f>
        <v>#DIV/0!</v>
      </c>
      <c r="J18" s="5" t="e">
        <f>$L18/$Q18*100</f>
        <v>#DIV/0!</v>
      </c>
      <c r="K18" s="5" t="e">
        <f>$M18/$Q18*100</f>
        <v>#DIV/0!</v>
      </c>
      <c r="L18" s="5" t="e">
        <f>$N18/$Q18*100</f>
        <v>#DIV/0!</v>
      </c>
    </row>
    <row r="19" spans="1:12">
      <c r="A19" s="5" t="e">
        <f>$C19/$O19*100</f>
        <v>#DIV/0!</v>
      </c>
      <c r="B19" s="5" t="e">
        <f>$D19/$O19*100</f>
        <v>#DIV/0!</v>
      </c>
      <c r="C19" s="5" t="e">
        <f>$E19/$O19*100</f>
        <v>#DIV/0!</v>
      </c>
      <c r="D19" s="5" t="e">
        <f>$F19/$O19*100</f>
        <v>#DIV/0!</v>
      </c>
      <c r="E19" s="5" t="e">
        <f>$G19/$P19*100</f>
        <v>#DIV/0!</v>
      </c>
      <c r="F19" s="5" t="e">
        <f>$H19/$P19*100</f>
        <v>#DIV/0!</v>
      </c>
      <c r="G19" s="5" t="e">
        <f>$I19/$P19*100</f>
        <v>#DIV/0!</v>
      </c>
      <c r="H19" s="5" t="e">
        <f>$J19/$P19*100</f>
        <v>#DIV/0!</v>
      </c>
      <c r="I19" s="5" t="e">
        <f>$K19/$Q19*100</f>
        <v>#DIV/0!</v>
      </c>
      <c r="J19" s="5" t="e">
        <f>$L19/$Q19*100</f>
        <v>#DIV/0!</v>
      </c>
      <c r="K19" s="5" t="e">
        <f>$M19/$Q19*100</f>
        <v>#DIV/0!</v>
      </c>
      <c r="L19" s="5" t="e">
        <f>$N19/$Q19*100</f>
        <v>#DIV/0!</v>
      </c>
    </row>
    <row r="20" spans="1:12">
      <c r="A20" s="5" t="e">
        <f>$C20/$O20*100</f>
        <v>#DIV/0!</v>
      </c>
      <c r="B20" s="5" t="e">
        <f>$D20/$O20*100</f>
        <v>#DIV/0!</v>
      </c>
      <c r="C20" s="5" t="e">
        <f>$E20/$O20*100</f>
        <v>#DIV/0!</v>
      </c>
      <c r="D20" s="5" t="e">
        <f>$F20/$O20*100</f>
        <v>#DIV/0!</v>
      </c>
      <c r="E20" s="5" t="e">
        <f>$G20/$P20*100</f>
        <v>#DIV/0!</v>
      </c>
      <c r="F20" s="5" t="e">
        <f>$H20/$P20*100</f>
        <v>#DIV/0!</v>
      </c>
      <c r="G20" s="5" t="e">
        <f>$I20/$P20*100</f>
        <v>#DIV/0!</v>
      </c>
      <c r="H20" s="5" t="e">
        <f>$J20/$P20*100</f>
        <v>#DIV/0!</v>
      </c>
      <c r="I20" s="5" t="e">
        <f>$K20/$Q20*100</f>
        <v>#DIV/0!</v>
      </c>
      <c r="J20" s="5" t="e">
        <f>$L20/$Q20*100</f>
        <v>#DIV/0!</v>
      </c>
      <c r="K20" s="5" t="e">
        <f>$M20/$Q20*100</f>
        <v>#DIV/0!</v>
      </c>
      <c r="L20" s="5" t="e">
        <f>$N20/$Q20*100</f>
        <v>#DIV/0!</v>
      </c>
    </row>
    <row r="21" spans="1:12">
      <c r="A21" s="5" t="e">
        <f>$C21/$O21*100</f>
        <v>#DIV/0!</v>
      </c>
      <c r="B21" s="5" t="e">
        <f>$D21/$O21*100</f>
        <v>#DIV/0!</v>
      </c>
      <c r="C21" s="5" t="e">
        <f>$E21/$O21*100</f>
        <v>#DIV/0!</v>
      </c>
      <c r="D21" s="5" t="e">
        <f>$F21/$O21*100</f>
        <v>#DIV/0!</v>
      </c>
      <c r="E21" s="5" t="e">
        <f>$G21/$P21*100</f>
        <v>#DIV/0!</v>
      </c>
      <c r="F21" s="5" t="e">
        <f>$H21/$P21*100</f>
        <v>#DIV/0!</v>
      </c>
      <c r="G21" s="5" t="e">
        <f>$I21/$P21*100</f>
        <v>#DIV/0!</v>
      </c>
      <c r="H21" s="5" t="e">
        <f>$J21/$P21*100</f>
        <v>#DIV/0!</v>
      </c>
      <c r="I21" s="5" t="e">
        <f>$K21/$Q21*100</f>
        <v>#DIV/0!</v>
      </c>
      <c r="J21" s="5" t="e">
        <f>$L21/$Q21*100</f>
        <v>#DIV/0!</v>
      </c>
      <c r="K21" s="5" t="e">
        <f>$M21/$Q21*100</f>
        <v>#DIV/0!</v>
      </c>
      <c r="L21" s="5" t="e">
        <f>$N21/$Q21*100</f>
        <v>#DIV/0!</v>
      </c>
    </row>
    <row r="22" spans="1:12">
      <c r="A22" s="5" t="e">
        <f>$C22/$O22*100</f>
        <v>#DIV/0!</v>
      </c>
      <c r="B22" s="5" t="e">
        <f>$D22/$O22*100</f>
        <v>#DIV/0!</v>
      </c>
      <c r="C22" s="5" t="e">
        <f>$E22/$O22*100</f>
        <v>#DIV/0!</v>
      </c>
      <c r="D22" s="5" t="e">
        <f>$F22/$O22*100</f>
        <v>#DIV/0!</v>
      </c>
      <c r="E22" s="5" t="e">
        <f>$G22/$P22*100</f>
        <v>#DIV/0!</v>
      </c>
      <c r="F22" s="5" t="e">
        <f>$H22/$P22*100</f>
        <v>#DIV/0!</v>
      </c>
      <c r="G22" s="5" t="e">
        <f>$I22/$P22*100</f>
        <v>#DIV/0!</v>
      </c>
      <c r="H22" s="5" t="e">
        <f>$J22/$P22*100</f>
        <v>#DIV/0!</v>
      </c>
      <c r="I22" s="5" t="e">
        <f>$K22/$Q22*100</f>
        <v>#DIV/0!</v>
      </c>
      <c r="J22" s="5" t="e">
        <f>$L22/$Q22*100</f>
        <v>#DIV/0!</v>
      </c>
      <c r="K22" s="5" t="e">
        <f>$M22/$Q22*100</f>
        <v>#DIV/0!</v>
      </c>
      <c r="L22" s="5" t="e">
        <f>$N22/$Q22*100</f>
        <v>#DIV/0!</v>
      </c>
    </row>
    <row r="23" spans="1:12">
      <c r="A23" s="5" t="e">
        <f>$C23/$O23*100</f>
        <v>#DIV/0!</v>
      </c>
      <c r="B23" s="5" t="e">
        <f>$D23/$O23*100</f>
        <v>#DIV/0!</v>
      </c>
      <c r="C23" s="5" t="e">
        <f>$E23/$O23*100</f>
        <v>#DIV/0!</v>
      </c>
      <c r="D23" s="5" t="e">
        <f>$F23/$O23*100</f>
        <v>#DIV/0!</v>
      </c>
      <c r="E23" s="5" t="e">
        <f>$G23/$P23*100</f>
        <v>#DIV/0!</v>
      </c>
      <c r="F23" s="5" t="e">
        <f>$H23/$P23*100</f>
        <v>#DIV/0!</v>
      </c>
      <c r="G23" s="5" t="e">
        <f>$I23/$P23*100</f>
        <v>#DIV/0!</v>
      </c>
      <c r="H23" s="5" t="e">
        <f>$J23/$P23*100</f>
        <v>#DIV/0!</v>
      </c>
      <c r="I23" s="5" t="e">
        <f>$K23/$Q23*100</f>
        <v>#DIV/0!</v>
      </c>
      <c r="J23" s="5" t="e">
        <f>$L23/$Q23*100</f>
        <v>#DIV/0!</v>
      </c>
      <c r="K23" s="5" t="e">
        <f>$M23/$Q23*100</f>
        <v>#DIV/0!</v>
      </c>
      <c r="L23" s="5" t="e">
        <f>$N23/$Q23*100</f>
        <v>#DIV/0!</v>
      </c>
    </row>
    <row r="24" spans="1:12">
      <c r="A24" s="5" t="e">
        <f>$C24/$O24*100</f>
        <v>#DIV/0!</v>
      </c>
      <c r="B24" s="5" t="e">
        <f>$D24/$O24*100</f>
        <v>#DIV/0!</v>
      </c>
      <c r="C24" s="5" t="e">
        <f>$E24/$O24*100</f>
        <v>#DIV/0!</v>
      </c>
      <c r="D24" s="5" t="e">
        <f>$F24/$O24*100</f>
        <v>#DIV/0!</v>
      </c>
      <c r="E24" s="5" t="e">
        <f>$G24/$P24*100</f>
        <v>#DIV/0!</v>
      </c>
      <c r="F24" s="5" t="e">
        <f>$H24/$P24*100</f>
        <v>#DIV/0!</v>
      </c>
      <c r="G24" s="5" t="e">
        <f>$I24/$P24*100</f>
        <v>#DIV/0!</v>
      </c>
      <c r="H24" s="5" t="e">
        <f>$J24/$P24*100</f>
        <v>#DIV/0!</v>
      </c>
      <c r="I24" s="5" t="e">
        <f>$K24/$Q24*100</f>
        <v>#DIV/0!</v>
      </c>
      <c r="J24" s="5" t="e">
        <f>$L24/$Q24*100</f>
        <v>#DIV/0!</v>
      </c>
      <c r="K24" s="5" t="e">
        <f>$M24/$Q24*100</f>
        <v>#DIV/0!</v>
      </c>
      <c r="L24" s="5" t="e">
        <f>$N24/$Q24*100</f>
        <v>#DIV/0!</v>
      </c>
    </row>
    <row r="25" spans="1:12">
      <c r="A25" s="5" t="e">
        <f>$C25/$O25*100</f>
        <v>#DIV/0!</v>
      </c>
      <c r="B25" s="5" t="e">
        <f>$D25/$O25*100</f>
        <v>#DIV/0!</v>
      </c>
      <c r="C25" s="5" t="e">
        <f>$E25/$O25*100</f>
        <v>#DIV/0!</v>
      </c>
      <c r="D25" s="5" t="e">
        <f>$F25/$O25*100</f>
        <v>#DIV/0!</v>
      </c>
      <c r="E25" s="5" t="e">
        <f>$G25/$P25*100</f>
        <v>#DIV/0!</v>
      </c>
      <c r="F25" s="5" t="e">
        <f>$H25/$P25*100</f>
        <v>#DIV/0!</v>
      </c>
      <c r="G25" s="5" t="e">
        <f>$I25/$P25*100</f>
        <v>#DIV/0!</v>
      </c>
      <c r="H25" s="5" t="e">
        <f>$J25/$P25*100</f>
        <v>#DIV/0!</v>
      </c>
      <c r="I25" s="5" t="e">
        <f>$K25/$Q25*100</f>
        <v>#DIV/0!</v>
      </c>
      <c r="J25" s="5" t="e">
        <f>$L25/$Q25*100</f>
        <v>#DIV/0!</v>
      </c>
      <c r="K25" s="5" t="e">
        <f>$M25/$Q25*100</f>
        <v>#DIV/0!</v>
      </c>
      <c r="L25" s="5" t="e">
        <f>$N25/$Q25*100</f>
        <v>#DIV/0!</v>
      </c>
    </row>
    <row r="26" spans="1:12">
      <c r="A26" s="5" t="e">
        <f>$C26/$O26*100</f>
        <v>#DIV/0!</v>
      </c>
      <c r="B26" s="5" t="e">
        <f>$D26/$O26*100</f>
        <v>#DIV/0!</v>
      </c>
      <c r="C26" s="5" t="e">
        <f>$E26/$O26*100</f>
        <v>#DIV/0!</v>
      </c>
      <c r="D26" s="5" t="e">
        <f>$F26/$O26*100</f>
        <v>#DIV/0!</v>
      </c>
      <c r="E26" s="5" t="e">
        <f>$G26/$P26*100</f>
        <v>#DIV/0!</v>
      </c>
      <c r="F26" s="5" t="e">
        <f>$H26/$P26*100</f>
        <v>#DIV/0!</v>
      </c>
      <c r="G26" s="5" t="e">
        <f>$I26/$P26*100</f>
        <v>#DIV/0!</v>
      </c>
      <c r="H26" s="5" t="e">
        <f>$J26/$P26*100</f>
        <v>#DIV/0!</v>
      </c>
      <c r="I26" s="5" t="e">
        <f>$K26/$Q26*100</f>
        <v>#DIV/0!</v>
      </c>
      <c r="J26" s="5" t="e">
        <f>$L26/$Q26*100</f>
        <v>#DIV/0!</v>
      </c>
      <c r="K26" s="5" t="e">
        <f>$M26/$Q26*100</f>
        <v>#DIV/0!</v>
      </c>
      <c r="L26" s="5" t="e">
        <f>$N26/$Q26*100</f>
        <v>#DIV/0!</v>
      </c>
    </row>
    <row r="27" spans="1:12">
      <c r="A27" s="5" t="e">
        <f>$C27/$O27*100</f>
        <v>#DIV/0!</v>
      </c>
      <c r="B27" s="5" t="e">
        <f>$D27/$O27*100</f>
        <v>#DIV/0!</v>
      </c>
      <c r="C27" s="5" t="e">
        <f>$E27/$O27*100</f>
        <v>#DIV/0!</v>
      </c>
      <c r="D27" s="5" t="e">
        <f>$F27/$O27*100</f>
        <v>#DIV/0!</v>
      </c>
      <c r="E27" s="5" t="e">
        <f>$G27/$P27*100</f>
        <v>#DIV/0!</v>
      </c>
      <c r="F27" s="5" t="e">
        <f>$H27/$P27*100</f>
        <v>#DIV/0!</v>
      </c>
      <c r="G27" s="5" t="e">
        <f>$I27/$P27*100</f>
        <v>#DIV/0!</v>
      </c>
      <c r="H27" s="5" t="e">
        <f>$J27/$P27*100</f>
        <v>#DIV/0!</v>
      </c>
      <c r="I27" s="5" t="e">
        <f>$K27/$Q27*100</f>
        <v>#DIV/0!</v>
      </c>
      <c r="J27" s="5" t="e">
        <f>$L27/$Q27*100</f>
        <v>#DIV/0!</v>
      </c>
      <c r="K27" s="5" t="e">
        <f>$M27/$Q27*100</f>
        <v>#DIV/0!</v>
      </c>
      <c r="L27" s="5" t="e">
        <f>$N27/$Q27*100</f>
        <v>#DIV/0!</v>
      </c>
    </row>
    <row r="28" spans="1:12">
      <c r="A28" s="5" t="e">
        <f>$C28/$O28*100</f>
        <v>#DIV/0!</v>
      </c>
      <c r="B28" s="5" t="e">
        <f>$D28/$O28*100</f>
        <v>#DIV/0!</v>
      </c>
      <c r="C28" s="5" t="e">
        <f>$E28/$O28*100</f>
        <v>#DIV/0!</v>
      </c>
      <c r="D28" s="5" t="e">
        <f>$F28/$O28*100</f>
        <v>#DIV/0!</v>
      </c>
      <c r="E28" s="5" t="e">
        <f>$G28/$P28*100</f>
        <v>#DIV/0!</v>
      </c>
      <c r="F28" s="5" t="e">
        <f>$H28/$P28*100</f>
        <v>#DIV/0!</v>
      </c>
      <c r="G28" s="5" t="e">
        <f>$I28/$P28*100</f>
        <v>#DIV/0!</v>
      </c>
      <c r="H28" s="5" t="e">
        <f>$J28/$P28*100</f>
        <v>#DIV/0!</v>
      </c>
      <c r="I28" s="5" t="e">
        <f>$K28/$Q28*100</f>
        <v>#DIV/0!</v>
      </c>
      <c r="J28" s="5" t="e">
        <f>$L28/$Q28*100</f>
        <v>#DIV/0!</v>
      </c>
      <c r="K28" s="5" t="e">
        <f>$M28/$Q28*100</f>
        <v>#DIV/0!</v>
      </c>
      <c r="L28" s="5" t="e">
        <f>$N28/$Q28*100</f>
        <v>#DIV/0!</v>
      </c>
    </row>
    <row r="29" spans="1:12">
      <c r="A29" s="5" t="e">
        <f>$C29/$O29*100</f>
        <v>#DIV/0!</v>
      </c>
      <c r="B29" s="5" t="e">
        <f>$D29/$O29*100</f>
        <v>#DIV/0!</v>
      </c>
      <c r="C29" s="5" t="e">
        <f>$E29/$O29*100</f>
        <v>#DIV/0!</v>
      </c>
      <c r="D29" s="5" t="e">
        <f>$F29/$O29*100</f>
        <v>#DIV/0!</v>
      </c>
      <c r="E29" s="5" t="e">
        <f>$G29/$P29*100</f>
        <v>#DIV/0!</v>
      </c>
      <c r="F29" s="5" t="e">
        <f>$H29/$P29*100</f>
        <v>#DIV/0!</v>
      </c>
      <c r="G29" s="5" t="e">
        <f>$I29/$P29*100</f>
        <v>#DIV/0!</v>
      </c>
      <c r="H29" s="5" t="e">
        <f>$J29/$P29*100</f>
        <v>#DIV/0!</v>
      </c>
      <c r="I29" s="5" t="e">
        <f>$K29/$Q29*100</f>
        <v>#DIV/0!</v>
      </c>
      <c r="J29" s="5" t="e">
        <f>$L29/$Q29*100</f>
        <v>#DIV/0!</v>
      </c>
      <c r="K29" s="5" t="e">
        <f>$M29/$Q29*100</f>
        <v>#DIV/0!</v>
      </c>
      <c r="L29" s="5" t="e">
        <f>$N29/$Q29*100</f>
        <v>#DIV/0!</v>
      </c>
    </row>
    <row r="30" spans="1:12">
      <c r="A30" s="5" t="e">
        <f>$C30/$O30*100</f>
        <v>#DIV/0!</v>
      </c>
      <c r="B30" s="5" t="e">
        <f>$D30/$O30*100</f>
        <v>#DIV/0!</v>
      </c>
      <c r="C30" s="5" t="e">
        <f>$E30/$O30*100</f>
        <v>#DIV/0!</v>
      </c>
      <c r="D30" s="5" t="e">
        <f>$F30/$O30*100</f>
        <v>#DIV/0!</v>
      </c>
      <c r="E30" s="5" t="e">
        <f>$G30/$P30*100</f>
        <v>#DIV/0!</v>
      </c>
      <c r="F30" s="5" t="e">
        <f>$H30/$P30*100</f>
        <v>#DIV/0!</v>
      </c>
      <c r="G30" s="5" t="e">
        <f>$I30/$P30*100</f>
        <v>#DIV/0!</v>
      </c>
      <c r="H30" s="5" t="e">
        <f>$J30/$P30*100</f>
        <v>#DIV/0!</v>
      </c>
      <c r="I30" s="5" t="e">
        <f>$K30/$Q30*100</f>
        <v>#DIV/0!</v>
      </c>
      <c r="J30" s="5" t="e">
        <f>$L30/$Q30*100</f>
        <v>#DIV/0!</v>
      </c>
      <c r="K30" s="5" t="e">
        <f>$M30/$Q30*100</f>
        <v>#DIV/0!</v>
      </c>
      <c r="L30" s="5" t="e">
        <f>$N30/$Q30*100</f>
        <v>#DIV/0!</v>
      </c>
    </row>
    <row r="31" spans="1:12">
      <c r="A31" s="5" t="e">
        <f>$C31/$O31*100</f>
        <v>#DIV/0!</v>
      </c>
      <c r="B31" s="5" t="e">
        <f>$D31/$O31*100</f>
        <v>#DIV/0!</v>
      </c>
      <c r="C31" s="5" t="e">
        <f>$E31/$O31*100</f>
        <v>#DIV/0!</v>
      </c>
      <c r="D31" s="5" t="e">
        <f>$F31/$O31*100</f>
        <v>#DIV/0!</v>
      </c>
      <c r="E31" s="5" t="e">
        <f>$G31/$P31*100</f>
        <v>#DIV/0!</v>
      </c>
      <c r="F31" s="5" t="e">
        <f>$H31/$P31*100</f>
        <v>#DIV/0!</v>
      </c>
      <c r="G31" s="5" t="e">
        <f>$I31/$P31*100</f>
        <v>#DIV/0!</v>
      </c>
      <c r="H31" s="5" t="e">
        <f>$J31/$P31*100</f>
        <v>#DIV/0!</v>
      </c>
      <c r="I31" s="5" t="e">
        <f>$K31/$Q31*100</f>
        <v>#DIV/0!</v>
      </c>
      <c r="J31" s="5" t="e">
        <f>$L31/$Q31*100</f>
        <v>#DIV/0!</v>
      </c>
      <c r="K31" s="5" t="e">
        <f>$M31/$Q31*100</f>
        <v>#DIV/0!</v>
      </c>
      <c r="L31" s="5" t="e">
        <f>$N31/$Q31*100</f>
        <v>#DIV/0!</v>
      </c>
    </row>
    <row r="32" spans="1:12">
      <c r="A32" s="5" t="e">
        <f>$C32/$O32*100</f>
        <v>#DIV/0!</v>
      </c>
      <c r="B32" s="5" t="e">
        <f>$D32/$O32*100</f>
        <v>#DIV/0!</v>
      </c>
      <c r="C32" s="5" t="e">
        <f>$E32/$O32*100</f>
        <v>#DIV/0!</v>
      </c>
      <c r="D32" s="5" t="e">
        <f>$F32/$O32*100</f>
        <v>#DIV/0!</v>
      </c>
      <c r="E32" s="5" t="e">
        <f>$G32/$P32*100</f>
        <v>#DIV/0!</v>
      </c>
      <c r="F32" s="5" t="e">
        <f>$H32/$P32*100</f>
        <v>#DIV/0!</v>
      </c>
      <c r="G32" s="5" t="e">
        <f>$I32/$P32*100</f>
        <v>#DIV/0!</v>
      </c>
      <c r="H32" s="5" t="e">
        <f>$J32/$P32*100</f>
        <v>#DIV/0!</v>
      </c>
      <c r="I32" s="5" t="e">
        <f>$K32/$Q32*100</f>
        <v>#DIV/0!</v>
      </c>
      <c r="J32" s="5" t="e">
        <f>$L32/$Q32*100</f>
        <v>#DIV/0!</v>
      </c>
      <c r="K32" s="5" t="e">
        <f>$M32/$Q32*100</f>
        <v>#DIV/0!</v>
      </c>
      <c r="L32" s="5" t="e">
        <f>$N32/$Q32*100</f>
        <v>#DIV/0!</v>
      </c>
    </row>
    <row r="33" spans="1:12">
      <c r="A33" s="5" t="e">
        <f>$C33/$O33*100</f>
        <v>#DIV/0!</v>
      </c>
      <c r="B33" s="5" t="e">
        <f>$D33/$O33*100</f>
        <v>#DIV/0!</v>
      </c>
      <c r="C33" s="5" t="e">
        <f>$E33/$O33*100</f>
        <v>#DIV/0!</v>
      </c>
      <c r="D33" s="5" t="e">
        <f>$F33/$O33*100</f>
        <v>#DIV/0!</v>
      </c>
      <c r="E33" s="5" t="e">
        <f>$G33/$P33*100</f>
        <v>#DIV/0!</v>
      </c>
      <c r="F33" s="5" t="e">
        <f>$H33/$P33*100</f>
        <v>#DIV/0!</v>
      </c>
      <c r="G33" s="5" t="e">
        <f>$I33/$P33*100</f>
        <v>#DIV/0!</v>
      </c>
      <c r="H33" s="5" t="e">
        <f>$J33/$P33*100</f>
        <v>#DIV/0!</v>
      </c>
      <c r="I33" s="5" t="e">
        <f>$K33/$Q33*100</f>
        <v>#DIV/0!</v>
      </c>
      <c r="J33" s="5" t="e">
        <f>$L33/$Q33*100</f>
        <v>#DIV/0!</v>
      </c>
      <c r="K33" s="5" t="e">
        <f>$M33/$Q33*100</f>
        <v>#DIV/0!</v>
      </c>
      <c r="L33" s="5" t="e">
        <f>$N33/$Q33*100</f>
        <v>#DIV/0!</v>
      </c>
    </row>
    <row r="34" spans="1:12">
      <c r="A34" s="5" t="e">
        <f>$C34/$O34*100</f>
        <v>#DIV/0!</v>
      </c>
      <c r="B34" s="5" t="e">
        <f>$D34/$O34*100</f>
        <v>#DIV/0!</v>
      </c>
      <c r="C34" s="5" t="e">
        <f>$E34/$O34*100</f>
        <v>#DIV/0!</v>
      </c>
      <c r="D34" s="5" t="e">
        <f>$F34/$O34*100</f>
        <v>#DIV/0!</v>
      </c>
      <c r="E34" s="5" t="e">
        <f>$G34/$P34*100</f>
        <v>#DIV/0!</v>
      </c>
      <c r="F34" s="5" t="e">
        <f>$H34/$P34*100</f>
        <v>#DIV/0!</v>
      </c>
      <c r="G34" s="5" t="e">
        <f>$I34/$P34*100</f>
        <v>#DIV/0!</v>
      </c>
      <c r="H34" s="5" t="e">
        <f>$J34/$P34*100</f>
        <v>#DIV/0!</v>
      </c>
      <c r="I34" s="5" t="e">
        <f>$K34/$Q34*100</f>
        <v>#DIV/0!</v>
      </c>
      <c r="J34" s="5" t="e">
        <f>$L34/$Q34*100</f>
        <v>#DIV/0!</v>
      </c>
      <c r="K34" s="5" t="e">
        <f>$M34/$Q34*100</f>
        <v>#DIV/0!</v>
      </c>
      <c r="L34" s="5" t="e">
        <f>$N34/$Q34*100</f>
        <v>#DIV/0!</v>
      </c>
    </row>
    <row r="35" spans="1:12">
      <c r="A35" s="5" t="e">
        <f>$C35/$O35*100</f>
        <v>#DIV/0!</v>
      </c>
      <c r="B35" s="5" t="e">
        <f>$D35/$O35*100</f>
        <v>#DIV/0!</v>
      </c>
      <c r="C35" s="5" t="e">
        <f>$E35/$O35*100</f>
        <v>#DIV/0!</v>
      </c>
      <c r="D35" s="5" t="e">
        <f>$F35/$O35*100</f>
        <v>#DIV/0!</v>
      </c>
      <c r="E35" s="5" t="e">
        <f>$G35/$P35*100</f>
        <v>#DIV/0!</v>
      </c>
      <c r="F35" s="5" t="e">
        <f>$H35/$P35*100</f>
        <v>#DIV/0!</v>
      </c>
      <c r="G35" s="5" t="e">
        <f>$I35/$P35*100</f>
        <v>#DIV/0!</v>
      </c>
      <c r="H35" s="5" t="e">
        <f>$J35/$P35*100</f>
        <v>#DIV/0!</v>
      </c>
      <c r="I35" s="5" t="e">
        <f>$K35/$Q35*100</f>
        <v>#DIV/0!</v>
      </c>
      <c r="J35" s="5" t="e">
        <f>$L35/$Q35*100</f>
        <v>#DIV/0!</v>
      </c>
      <c r="K35" s="5" t="e">
        <f>$M35/$Q35*100</f>
        <v>#DIV/0!</v>
      </c>
      <c r="L35" s="5" t="e">
        <f>$N35/$Q35*100</f>
        <v>#DIV/0!</v>
      </c>
    </row>
    <row r="36" spans="1:12">
      <c r="A36" s="5" t="e">
        <f>$C36/$O36*100</f>
        <v>#DIV/0!</v>
      </c>
      <c r="B36" s="5" t="e">
        <f>$D36/$O36*100</f>
        <v>#DIV/0!</v>
      </c>
      <c r="C36" s="5" t="e">
        <f>$E36/$O36*100</f>
        <v>#DIV/0!</v>
      </c>
      <c r="D36" s="5" t="e">
        <f>$F36/$O36*100</f>
        <v>#DIV/0!</v>
      </c>
      <c r="E36" s="5" t="e">
        <f>$G36/$P36*100</f>
        <v>#DIV/0!</v>
      </c>
      <c r="F36" s="5" t="e">
        <f>$H36/$P36*100</f>
        <v>#DIV/0!</v>
      </c>
      <c r="G36" s="5" t="e">
        <f>$I36/$P36*100</f>
        <v>#DIV/0!</v>
      </c>
      <c r="H36" s="5" t="e">
        <f>$J36/$P36*100</f>
        <v>#DIV/0!</v>
      </c>
      <c r="I36" s="5" t="e">
        <f>$K36/$Q36*100</f>
        <v>#DIV/0!</v>
      </c>
      <c r="J36" s="5" t="e">
        <f>$L36/$Q36*100</f>
        <v>#DIV/0!</v>
      </c>
      <c r="K36" s="5" t="e">
        <f>$M36/$Q36*100</f>
        <v>#DIV/0!</v>
      </c>
      <c r="L36" s="5" t="e">
        <f>$N36/$Q36*100</f>
        <v>#DIV/0!</v>
      </c>
    </row>
    <row r="37" spans="1:12">
      <c r="A37" s="5" t="e">
        <f>$C37/$O37*100</f>
        <v>#DIV/0!</v>
      </c>
      <c r="B37" s="5" t="e">
        <f>$D37/$O37*100</f>
        <v>#DIV/0!</v>
      </c>
      <c r="C37" s="5" t="e">
        <f>$E37/$O37*100</f>
        <v>#DIV/0!</v>
      </c>
      <c r="D37" s="5" t="e">
        <f>$F37/$O37*100</f>
        <v>#DIV/0!</v>
      </c>
      <c r="E37" s="5" t="e">
        <f>$G37/$P37*100</f>
        <v>#DIV/0!</v>
      </c>
      <c r="F37" s="5" t="e">
        <f>$H37/$P37*100</f>
        <v>#DIV/0!</v>
      </c>
      <c r="G37" s="5" t="e">
        <f>$I37/$P37*100</f>
        <v>#DIV/0!</v>
      </c>
      <c r="H37" s="5" t="e">
        <f>$J37/$P37*100</f>
        <v>#DIV/0!</v>
      </c>
      <c r="I37" s="5" t="e">
        <f>$K37/$Q37*100</f>
        <v>#DIV/0!</v>
      </c>
      <c r="J37" s="5" t="e">
        <f>$L37/$Q37*100</f>
        <v>#DIV/0!</v>
      </c>
      <c r="K37" s="5" t="e">
        <f>$M37/$Q37*100</f>
        <v>#DIV/0!</v>
      </c>
      <c r="L37" s="5" t="e">
        <f>$N37/$Q37*100</f>
        <v>#DIV/0!</v>
      </c>
    </row>
    <row r="38" spans="1:12">
      <c r="A38" s="5" t="e">
        <f>$C38/$O38*100</f>
        <v>#DIV/0!</v>
      </c>
      <c r="B38" s="5" t="e">
        <f>$D38/$O38*100</f>
        <v>#DIV/0!</v>
      </c>
      <c r="C38" s="5" t="e">
        <f>$E38/$O38*100</f>
        <v>#DIV/0!</v>
      </c>
      <c r="D38" s="5" t="e">
        <f>$F38/$O38*100</f>
        <v>#DIV/0!</v>
      </c>
      <c r="E38" s="5" t="e">
        <f>$G38/$P38*100</f>
        <v>#DIV/0!</v>
      </c>
      <c r="F38" s="5" t="e">
        <f>$H38/$P38*100</f>
        <v>#DIV/0!</v>
      </c>
      <c r="G38" s="5" t="e">
        <f>$I38/$P38*100</f>
        <v>#DIV/0!</v>
      </c>
      <c r="H38" s="5" t="e">
        <f>$J38/$P38*100</f>
        <v>#DIV/0!</v>
      </c>
      <c r="I38" s="5" t="e">
        <f>$K38/$Q38*100</f>
        <v>#DIV/0!</v>
      </c>
      <c r="J38" s="5" t="e">
        <f>$L38/$Q38*100</f>
        <v>#DIV/0!</v>
      </c>
      <c r="K38" s="5" t="e">
        <f>$M38/$Q38*100</f>
        <v>#DIV/0!</v>
      </c>
      <c r="L38" s="5" t="e">
        <f>$N38/$Q38*100</f>
        <v>#DIV/0!</v>
      </c>
    </row>
    <row r="39" spans="1:12">
      <c r="A39" s="5" t="e">
        <f>$C39/$O39*100</f>
        <v>#DIV/0!</v>
      </c>
      <c r="B39" s="5" t="e">
        <f>$D39/$O39*100</f>
        <v>#DIV/0!</v>
      </c>
      <c r="C39" s="5" t="e">
        <f>$E39/$O39*100</f>
        <v>#DIV/0!</v>
      </c>
      <c r="D39" s="5" t="e">
        <f>$F39/$O39*100</f>
        <v>#DIV/0!</v>
      </c>
      <c r="E39" s="5" t="e">
        <f>$G39/$P39*100</f>
        <v>#DIV/0!</v>
      </c>
      <c r="F39" s="5" t="e">
        <f>$H39/$P39*100</f>
        <v>#DIV/0!</v>
      </c>
      <c r="G39" s="5" t="e">
        <f>$I39/$P39*100</f>
        <v>#DIV/0!</v>
      </c>
      <c r="H39" s="5" t="e">
        <f>$J39/$P39*100</f>
        <v>#DIV/0!</v>
      </c>
      <c r="I39" s="5" t="e">
        <f>$K39/$Q39*100</f>
        <v>#DIV/0!</v>
      </c>
      <c r="J39" s="5" t="e">
        <f>$L39/$Q39*100</f>
        <v>#DIV/0!</v>
      </c>
      <c r="K39" s="5" t="e">
        <f>$M39/$Q39*100</f>
        <v>#DIV/0!</v>
      </c>
      <c r="L39" s="5" t="e">
        <f>$N39/$Q39*100</f>
        <v>#DIV/0!</v>
      </c>
    </row>
    <row r="40" spans="1:12">
      <c r="A40" s="5" t="e">
        <f>$C40/$O40*100</f>
        <v>#DIV/0!</v>
      </c>
      <c r="B40" s="5" t="e">
        <f>$D40/$O40*100</f>
        <v>#DIV/0!</v>
      </c>
      <c r="C40" s="5" t="e">
        <f>$E40/$O40*100</f>
        <v>#DIV/0!</v>
      </c>
      <c r="D40" s="5" t="e">
        <f>$F40/$O40*100</f>
        <v>#DIV/0!</v>
      </c>
      <c r="E40" s="5" t="e">
        <f>$G40/$P40*100</f>
        <v>#DIV/0!</v>
      </c>
      <c r="F40" s="5" t="e">
        <f>$H40/$P40*100</f>
        <v>#DIV/0!</v>
      </c>
      <c r="G40" s="5" t="e">
        <f>$I40/$P40*100</f>
        <v>#DIV/0!</v>
      </c>
      <c r="H40" s="5" t="e">
        <f>$J40/$P40*100</f>
        <v>#DIV/0!</v>
      </c>
      <c r="I40" s="5" t="e">
        <f>$K40/$Q40*100</f>
        <v>#DIV/0!</v>
      </c>
      <c r="J40" s="5" t="e">
        <f>$L40/$Q40*100</f>
        <v>#DIV/0!</v>
      </c>
      <c r="K40" s="5" t="e">
        <f>$M40/$Q40*100</f>
        <v>#DIV/0!</v>
      </c>
      <c r="L40" s="5" t="e">
        <f>$N40/$Q40*100</f>
        <v>#DIV/0!</v>
      </c>
    </row>
    <row r="41" spans="1:12">
      <c r="A41" s="5" t="e">
        <f>$C41/$O41*100</f>
        <v>#DIV/0!</v>
      </c>
      <c r="B41" s="5" t="e">
        <f>$D41/$O41*100</f>
        <v>#DIV/0!</v>
      </c>
      <c r="C41" s="5" t="e">
        <f>$E41/$O41*100</f>
        <v>#DIV/0!</v>
      </c>
      <c r="D41" s="5" t="e">
        <f>$F41/$O41*100</f>
        <v>#DIV/0!</v>
      </c>
      <c r="E41" s="5" t="e">
        <f>$G41/$P41*100</f>
        <v>#DIV/0!</v>
      </c>
      <c r="F41" s="5" t="e">
        <f>$H41/$P41*100</f>
        <v>#DIV/0!</v>
      </c>
      <c r="G41" s="5" t="e">
        <f>$I41/$P41*100</f>
        <v>#DIV/0!</v>
      </c>
      <c r="H41" s="5" t="e">
        <f>$J41/$P41*100</f>
        <v>#DIV/0!</v>
      </c>
      <c r="I41" s="5" t="e">
        <f>$K41/$Q41*100</f>
        <v>#DIV/0!</v>
      </c>
      <c r="J41" s="5" t="e">
        <f>$L41/$Q41*100</f>
        <v>#DIV/0!</v>
      </c>
      <c r="K41" s="5" t="e">
        <f>$M41/$Q41*100</f>
        <v>#DIV/0!</v>
      </c>
      <c r="L41" s="5" t="e">
        <f>$N41/$Q41*100</f>
        <v>#DIV/0!</v>
      </c>
    </row>
    <row r="42" spans="1:12">
      <c r="A42" s="5" t="e">
        <f>$C42/$O42*100</f>
        <v>#DIV/0!</v>
      </c>
      <c r="B42" s="5" t="e">
        <f>$D42/$O42*100</f>
        <v>#DIV/0!</v>
      </c>
      <c r="C42" s="5" t="e">
        <f>$E42/$O42*100</f>
        <v>#DIV/0!</v>
      </c>
      <c r="D42" s="5" t="e">
        <f>$F42/$O42*100</f>
        <v>#DIV/0!</v>
      </c>
      <c r="E42" s="5" t="e">
        <f>$G42/$P42*100</f>
        <v>#DIV/0!</v>
      </c>
      <c r="F42" s="5" t="e">
        <f>$H42/$P42*100</f>
        <v>#DIV/0!</v>
      </c>
      <c r="G42" s="5" t="e">
        <f>$I42/$P42*100</f>
        <v>#DIV/0!</v>
      </c>
      <c r="H42" s="5" t="e">
        <f>$J42/$P42*100</f>
        <v>#DIV/0!</v>
      </c>
      <c r="I42" s="5" t="e">
        <f>$K42/$Q42*100</f>
        <v>#DIV/0!</v>
      </c>
      <c r="J42" s="5" t="e">
        <f>$L42/$Q42*100</f>
        <v>#DIV/0!</v>
      </c>
      <c r="K42" s="5" t="e">
        <f>$M42/$Q42*100</f>
        <v>#DIV/0!</v>
      </c>
      <c r="L42" s="5" t="e">
        <f>$N42/$Q42*100</f>
        <v>#DIV/0!</v>
      </c>
    </row>
    <row r="43" spans="1:12">
      <c r="A43" s="5" t="e">
        <f>$C43/$O43*100</f>
        <v>#DIV/0!</v>
      </c>
      <c r="B43" s="5" t="e">
        <f>$D43/$O43*100</f>
        <v>#DIV/0!</v>
      </c>
      <c r="C43" s="5" t="e">
        <f>$E43/$O43*100</f>
        <v>#DIV/0!</v>
      </c>
      <c r="D43" s="5" t="e">
        <f>$F43/$O43*100</f>
        <v>#DIV/0!</v>
      </c>
      <c r="E43" s="5" t="e">
        <f>$G43/$P43*100</f>
        <v>#DIV/0!</v>
      </c>
      <c r="F43" s="5" t="e">
        <f>$H43/$P43*100</f>
        <v>#DIV/0!</v>
      </c>
      <c r="G43" s="5" t="e">
        <f>$I43/$P43*100</f>
        <v>#DIV/0!</v>
      </c>
      <c r="H43" s="5" t="e">
        <f>$J43/$P43*100</f>
        <v>#DIV/0!</v>
      </c>
      <c r="I43" s="5" t="e">
        <f>$K43/$Q43*100</f>
        <v>#DIV/0!</v>
      </c>
      <c r="J43" s="5" t="e">
        <f>$L43/$Q43*100</f>
        <v>#DIV/0!</v>
      </c>
      <c r="K43" s="5" t="e">
        <f>$M43/$Q43*100</f>
        <v>#DIV/0!</v>
      </c>
      <c r="L43" s="5" t="e">
        <f>$N43/$Q43*100</f>
        <v>#DIV/0!</v>
      </c>
    </row>
    <row r="44" spans="1:12">
      <c r="A44" s="5" t="e">
        <f>$C44/$O44*100</f>
        <v>#DIV/0!</v>
      </c>
      <c r="B44" s="5" t="e">
        <f>$D44/$O44*100</f>
        <v>#DIV/0!</v>
      </c>
      <c r="C44" s="5" t="e">
        <f>$E44/$O44*100</f>
        <v>#DIV/0!</v>
      </c>
      <c r="D44" s="5" t="e">
        <f>$F44/$O44*100</f>
        <v>#DIV/0!</v>
      </c>
      <c r="E44" s="5" t="e">
        <f>$G44/$P44*100</f>
        <v>#DIV/0!</v>
      </c>
      <c r="F44" s="5" t="e">
        <f>$H44/$P44*100</f>
        <v>#DIV/0!</v>
      </c>
      <c r="G44" s="5" t="e">
        <f>$I44/$P44*100</f>
        <v>#DIV/0!</v>
      </c>
      <c r="H44" s="5" t="e">
        <f>$J44/$P44*100</f>
        <v>#DIV/0!</v>
      </c>
      <c r="I44" s="5" t="e">
        <f>$K44/$Q44*100</f>
        <v>#DIV/0!</v>
      </c>
      <c r="J44" s="5" t="e">
        <f>$L44/$Q44*100</f>
        <v>#DIV/0!</v>
      </c>
      <c r="K44" s="5" t="e">
        <f>$M44/$Q44*100</f>
        <v>#DIV/0!</v>
      </c>
      <c r="L44" s="5" t="e">
        <f>$N44/$Q44*100</f>
        <v>#DIV/0!</v>
      </c>
    </row>
    <row r="45" spans="1:12">
      <c r="A45" s="5" t="e">
        <f>$C45/$O45*100</f>
        <v>#DIV/0!</v>
      </c>
      <c r="B45" s="5" t="e">
        <f>$D45/$O45*100</f>
        <v>#DIV/0!</v>
      </c>
      <c r="C45" s="5" t="e">
        <f>$E45/$O45*100</f>
        <v>#DIV/0!</v>
      </c>
      <c r="D45" s="5" t="e">
        <f>$F45/$O45*100</f>
        <v>#DIV/0!</v>
      </c>
      <c r="E45" s="5" t="e">
        <f>$G45/$P45*100</f>
        <v>#DIV/0!</v>
      </c>
      <c r="F45" s="5" t="e">
        <f>$H45/$P45*100</f>
        <v>#DIV/0!</v>
      </c>
      <c r="G45" s="5" t="e">
        <f>$I45/$P45*100</f>
        <v>#DIV/0!</v>
      </c>
      <c r="H45" s="5" t="e">
        <f>$J45/$P45*100</f>
        <v>#DIV/0!</v>
      </c>
      <c r="I45" s="5" t="e">
        <f>$K45/$Q45*100</f>
        <v>#DIV/0!</v>
      </c>
      <c r="J45" s="5" t="e">
        <f>$L45/$Q45*100</f>
        <v>#DIV/0!</v>
      </c>
      <c r="K45" s="5" t="e">
        <f>$M45/$Q45*100</f>
        <v>#DIV/0!</v>
      </c>
      <c r="L45" s="5" t="e">
        <f>$N45/$Q45*100</f>
        <v>#DIV/0!</v>
      </c>
    </row>
    <row r="46" spans="1:12">
      <c r="A46" s="5" t="e">
        <f>$C46/$O46*100</f>
        <v>#DIV/0!</v>
      </c>
      <c r="B46" s="5" t="e">
        <f>$D46/$O46*100</f>
        <v>#DIV/0!</v>
      </c>
      <c r="C46" s="5" t="e">
        <f>$E46/$O46*100</f>
        <v>#DIV/0!</v>
      </c>
      <c r="D46" s="5" t="e">
        <f>$F46/$O46*100</f>
        <v>#DIV/0!</v>
      </c>
      <c r="E46" s="5" t="e">
        <f>$G46/$P46*100</f>
        <v>#DIV/0!</v>
      </c>
      <c r="F46" s="5" t="e">
        <f>$H46/$P46*100</f>
        <v>#DIV/0!</v>
      </c>
      <c r="G46" s="5" t="e">
        <f>$I46/$P46*100</f>
        <v>#DIV/0!</v>
      </c>
      <c r="H46" s="5" t="e">
        <f>$J46/$P46*100</f>
        <v>#DIV/0!</v>
      </c>
      <c r="I46" s="5" t="e">
        <f>$K46/$Q46*100</f>
        <v>#DIV/0!</v>
      </c>
      <c r="J46" s="5" t="e">
        <f>$L46/$Q46*100</f>
        <v>#DIV/0!</v>
      </c>
      <c r="K46" s="5" t="e">
        <f>$M46/$Q46*100</f>
        <v>#DIV/0!</v>
      </c>
      <c r="L46" s="5" t="e">
        <f>$N46/$Q46*100</f>
        <v>#DIV/0!</v>
      </c>
    </row>
    <row r="47" spans="1:12">
      <c r="A47" s="5" t="e">
        <f>$C47/$O47*100</f>
        <v>#DIV/0!</v>
      </c>
      <c r="B47" s="5" t="e">
        <f>$D47/$O47*100</f>
        <v>#DIV/0!</v>
      </c>
      <c r="C47" s="5" t="e">
        <f>$E47/$O47*100</f>
        <v>#DIV/0!</v>
      </c>
      <c r="D47" s="5" t="e">
        <f>$F47/$O47*100</f>
        <v>#DIV/0!</v>
      </c>
      <c r="E47" s="5" t="e">
        <f>$G47/$P47*100</f>
        <v>#DIV/0!</v>
      </c>
      <c r="F47" s="5" t="e">
        <f>$H47/$P47*100</f>
        <v>#DIV/0!</v>
      </c>
      <c r="G47" s="5" t="e">
        <f>$I47/$P47*100</f>
        <v>#DIV/0!</v>
      </c>
      <c r="H47" s="5" t="e">
        <f>$J47/$P47*100</f>
        <v>#DIV/0!</v>
      </c>
      <c r="I47" s="5" t="e">
        <f>$K47/$Q47*100</f>
        <v>#DIV/0!</v>
      </c>
      <c r="J47" s="5" t="e">
        <f>$L47/$Q47*100</f>
        <v>#DIV/0!</v>
      </c>
      <c r="K47" s="5" t="e">
        <f>$M47/$Q47*100</f>
        <v>#DIV/0!</v>
      </c>
      <c r="L47" s="5" t="e">
        <f>$N47/$Q47*100</f>
        <v>#DIV/0!</v>
      </c>
    </row>
    <row r="48" spans="1:12">
      <c r="A48" s="5" t="e">
        <f>$C48/$O48*100</f>
        <v>#DIV/0!</v>
      </c>
      <c r="B48" s="5" t="e">
        <f>$D48/$O48*100</f>
        <v>#DIV/0!</v>
      </c>
      <c r="C48" s="5" t="e">
        <f>$E48/$O48*100</f>
        <v>#DIV/0!</v>
      </c>
      <c r="D48" s="5" t="e">
        <f>$F48/$O48*100</f>
        <v>#DIV/0!</v>
      </c>
      <c r="E48" s="5" t="e">
        <f>$G48/$P48*100</f>
        <v>#DIV/0!</v>
      </c>
      <c r="F48" s="5" t="e">
        <f>$H48/$P48*100</f>
        <v>#DIV/0!</v>
      </c>
      <c r="G48" s="5" t="e">
        <f>$I48/$P48*100</f>
        <v>#DIV/0!</v>
      </c>
      <c r="H48" s="5" t="e">
        <f>$J48/$P48*100</f>
        <v>#DIV/0!</v>
      </c>
      <c r="I48" s="5" t="e">
        <f>$K48/$Q48*100</f>
        <v>#DIV/0!</v>
      </c>
      <c r="J48" s="5" t="e">
        <f>$L48/$Q48*100</f>
        <v>#DIV/0!</v>
      </c>
      <c r="K48" s="5" t="e">
        <f>$M48/$Q48*100</f>
        <v>#DIV/0!</v>
      </c>
      <c r="L48" s="5" t="e">
        <f>$N48/$Q48*100</f>
        <v>#DIV/0!</v>
      </c>
    </row>
    <row r="49" spans="1:12">
      <c r="A49" s="5" t="e">
        <f>$C49/$O49*100</f>
        <v>#DIV/0!</v>
      </c>
      <c r="B49" s="5" t="e">
        <f>$D49/$O49*100</f>
        <v>#DIV/0!</v>
      </c>
      <c r="C49" s="5" t="e">
        <f>$E49/$O49*100</f>
        <v>#DIV/0!</v>
      </c>
      <c r="D49" s="5" t="e">
        <f>$F49/$O49*100</f>
        <v>#DIV/0!</v>
      </c>
      <c r="E49" s="5" t="e">
        <f>$G49/$P49*100</f>
        <v>#DIV/0!</v>
      </c>
      <c r="F49" s="5" t="e">
        <f>$H49/$P49*100</f>
        <v>#DIV/0!</v>
      </c>
      <c r="G49" s="5" t="e">
        <f>$I49/$P49*100</f>
        <v>#DIV/0!</v>
      </c>
      <c r="H49" s="5" t="e">
        <f>$J49/$P49*100</f>
        <v>#DIV/0!</v>
      </c>
      <c r="I49" s="5" t="e">
        <f>$K49/$Q49*100</f>
        <v>#DIV/0!</v>
      </c>
      <c r="J49" s="5" t="e">
        <f>$L49/$Q49*100</f>
        <v>#DIV/0!</v>
      </c>
      <c r="K49" s="5" t="e">
        <f>$M49/$Q49*100</f>
        <v>#DIV/0!</v>
      </c>
      <c r="L49" s="5" t="e">
        <f>$N49/$Q49*100</f>
        <v>#DIV/0!</v>
      </c>
    </row>
    <row r="50" spans="1:12">
      <c r="A50" s="5" t="e">
        <f>$C50/$O50*100</f>
        <v>#DIV/0!</v>
      </c>
      <c r="B50" s="5" t="e">
        <f>$D50/$O50*100</f>
        <v>#DIV/0!</v>
      </c>
      <c r="C50" s="5" t="e">
        <f>$E50/$O50*100</f>
        <v>#DIV/0!</v>
      </c>
      <c r="D50" s="5" t="e">
        <f>$F50/$O50*100</f>
        <v>#DIV/0!</v>
      </c>
      <c r="E50" s="5" t="e">
        <f>$G50/$P50*100</f>
        <v>#DIV/0!</v>
      </c>
      <c r="F50" s="5" t="e">
        <f>$H50/$P50*100</f>
        <v>#DIV/0!</v>
      </c>
      <c r="G50" s="5" t="e">
        <f>$I50/$P50*100</f>
        <v>#DIV/0!</v>
      </c>
      <c r="H50" s="5" t="e">
        <f>$J50/$P50*100</f>
        <v>#DIV/0!</v>
      </c>
      <c r="I50" s="5" t="e">
        <f>$K50/$Q50*100</f>
        <v>#DIV/0!</v>
      </c>
      <c r="J50" s="5" t="e">
        <f>$L50/$Q50*100</f>
        <v>#DIV/0!</v>
      </c>
      <c r="K50" s="5" t="e">
        <f>$M50/$Q50*100</f>
        <v>#DIV/0!</v>
      </c>
      <c r="L50" s="5" t="e">
        <f>$N50/$Q50*100</f>
        <v>#DIV/0!</v>
      </c>
    </row>
    <row r="51" spans="1:12">
      <c r="A51" s="5" t="e">
        <f>$C51/$O51*100</f>
        <v>#DIV/0!</v>
      </c>
      <c r="B51" s="5" t="e">
        <f>$D51/$O51*100</f>
        <v>#DIV/0!</v>
      </c>
      <c r="C51" s="5" t="e">
        <f>$E51/$O51*100</f>
        <v>#DIV/0!</v>
      </c>
      <c r="D51" s="5" t="e">
        <f>$F51/$O51*100</f>
        <v>#DIV/0!</v>
      </c>
      <c r="E51" s="5" t="e">
        <f>$G51/$P51*100</f>
        <v>#DIV/0!</v>
      </c>
      <c r="F51" s="5" t="e">
        <f>$H51/$P51*100</f>
        <v>#DIV/0!</v>
      </c>
      <c r="G51" s="5" t="e">
        <f>$I51/$P51*100</f>
        <v>#DIV/0!</v>
      </c>
      <c r="H51" s="5" t="e">
        <f>$J51/$P51*100</f>
        <v>#DIV/0!</v>
      </c>
      <c r="I51" s="5" t="e">
        <f>$K51/$Q51*100</f>
        <v>#DIV/0!</v>
      </c>
      <c r="J51" s="5" t="e">
        <f>$L51/$Q51*100</f>
        <v>#DIV/0!</v>
      </c>
      <c r="K51" s="5" t="e">
        <f>$M51/$Q51*100</f>
        <v>#DIV/0!</v>
      </c>
      <c r="L51" s="5" t="e">
        <f>$N51/$Q51*100</f>
        <v>#DIV/0!</v>
      </c>
    </row>
    <row r="52" spans="1:12">
      <c r="A52" s="5" t="e">
        <f>$C52/$O52*100</f>
        <v>#DIV/0!</v>
      </c>
      <c r="B52" s="5" t="e">
        <f>$D52/$O52*100</f>
        <v>#DIV/0!</v>
      </c>
      <c r="C52" s="5" t="e">
        <f>$E52/$O52*100</f>
        <v>#DIV/0!</v>
      </c>
      <c r="D52" s="5" t="e">
        <f>$F52/$O52*100</f>
        <v>#DIV/0!</v>
      </c>
      <c r="E52" s="5" t="e">
        <f>$G52/$P52*100</f>
        <v>#DIV/0!</v>
      </c>
      <c r="F52" s="5" t="e">
        <f>$H52/$P52*100</f>
        <v>#DIV/0!</v>
      </c>
      <c r="G52" s="5" t="e">
        <f>$I52/$P52*100</f>
        <v>#DIV/0!</v>
      </c>
      <c r="H52" s="5" t="e">
        <f>$J52/$P52*100</f>
        <v>#DIV/0!</v>
      </c>
      <c r="I52" s="5" t="e">
        <f>$K52/$Q52*100</f>
        <v>#DIV/0!</v>
      </c>
      <c r="J52" s="5" t="e">
        <f>$L52/$Q52*100</f>
        <v>#DIV/0!</v>
      </c>
      <c r="K52" s="5" t="e">
        <f>$M52/$Q52*100</f>
        <v>#DIV/0!</v>
      </c>
      <c r="L52" s="5" t="e">
        <f>$N52/$Q52*100</f>
        <v>#DIV/0!</v>
      </c>
    </row>
    <row r="53" spans="1:12">
      <c r="A53" s="5" t="e">
        <f>$C53/$O53*100</f>
        <v>#DIV/0!</v>
      </c>
      <c r="B53" s="5" t="e">
        <f>$D53/$O53*100</f>
        <v>#DIV/0!</v>
      </c>
      <c r="C53" s="5" t="e">
        <f>$E53/$O53*100</f>
        <v>#DIV/0!</v>
      </c>
      <c r="D53" s="5" t="e">
        <f>$F53/$O53*100</f>
        <v>#DIV/0!</v>
      </c>
      <c r="E53" s="5" t="e">
        <f>$G53/$P53*100</f>
        <v>#DIV/0!</v>
      </c>
      <c r="F53" s="5" t="e">
        <f>$H53/$P53*100</f>
        <v>#DIV/0!</v>
      </c>
      <c r="G53" s="5" t="e">
        <f>$I53/$P53*100</f>
        <v>#DIV/0!</v>
      </c>
      <c r="H53" s="5" t="e">
        <f>$J53/$P53*100</f>
        <v>#DIV/0!</v>
      </c>
      <c r="I53" s="5" t="e">
        <f>$K53/$Q53*100</f>
        <v>#DIV/0!</v>
      </c>
      <c r="J53" s="5" t="e">
        <f>$L53/$Q53*100</f>
        <v>#DIV/0!</v>
      </c>
      <c r="K53" s="5" t="e">
        <f>$M53/$Q53*100</f>
        <v>#DIV/0!</v>
      </c>
      <c r="L53" s="5" t="e">
        <f>$N53/$Q53*100</f>
        <v>#DIV/0!</v>
      </c>
    </row>
    <row r="54" spans="1:12">
      <c r="A54" s="5" t="e">
        <f>$C54/$O54*100</f>
        <v>#DIV/0!</v>
      </c>
      <c r="B54" s="5" t="e">
        <f>$D54/$O54*100</f>
        <v>#DIV/0!</v>
      </c>
      <c r="C54" s="5" t="e">
        <f>$E54/$O54*100</f>
        <v>#DIV/0!</v>
      </c>
      <c r="D54" s="5" t="e">
        <f>$F54/$O54*100</f>
        <v>#DIV/0!</v>
      </c>
      <c r="E54" s="5" t="e">
        <f>$G54/$P54*100</f>
        <v>#DIV/0!</v>
      </c>
      <c r="F54" s="5" t="e">
        <f>$H54/$P54*100</f>
        <v>#DIV/0!</v>
      </c>
      <c r="G54" s="5" t="e">
        <f>$I54/$P54*100</f>
        <v>#DIV/0!</v>
      </c>
      <c r="H54" s="5" t="e">
        <f>$J54/$P54*100</f>
        <v>#DIV/0!</v>
      </c>
      <c r="I54" s="5" t="e">
        <f>$K54/$Q54*100</f>
        <v>#DIV/0!</v>
      </c>
      <c r="J54" s="5" t="e">
        <f>$L54/$Q54*100</f>
        <v>#DIV/0!</v>
      </c>
      <c r="K54" s="5" t="e">
        <f>$M54/$Q54*100</f>
        <v>#DIV/0!</v>
      </c>
      <c r="L54" s="5" t="e">
        <f>$N54/$Q54*100</f>
        <v>#DIV/0!</v>
      </c>
    </row>
    <row r="55" spans="1:12">
      <c r="A55" s="5" t="e">
        <f>$C55/$O55*100</f>
        <v>#DIV/0!</v>
      </c>
      <c r="B55" s="5" t="e">
        <f>$D55/$O55*100</f>
        <v>#DIV/0!</v>
      </c>
      <c r="C55" s="5" t="e">
        <f>$E55/$O55*100</f>
        <v>#DIV/0!</v>
      </c>
      <c r="D55" s="5" t="e">
        <f>$F55/$O55*100</f>
        <v>#DIV/0!</v>
      </c>
      <c r="E55" s="5" t="e">
        <f>$G55/$P55*100</f>
        <v>#DIV/0!</v>
      </c>
      <c r="F55" s="5" t="e">
        <f>$H55/$P55*100</f>
        <v>#DIV/0!</v>
      </c>
      <c r="G55" s="5" t="e">
        <f>$I55/$P55*100</f>
        <v>#DIV/0!</v>
      </c>
      <c r="H55" s="5" t="e">
        <f>$J55/$P55*100</f>
        <v>#DIV/0!</v>
      </c>
      <c r="I55" s="5" t="e">
        <f>$K55/$Q55*100</f>
        <v>#DIV/0!</v>
      </c>
      <c r="J55" s="5" t="e">
        <f>$L55/$Q55*100</f>
        <v>#DIV/0!</v>
      </c>
      <c r="K55" s="5" t="e">
        <f>$M55/$Q55*100</f>
        <v>#DIV/0!</v>
      </c>
      <c r="L55" s="5" t="e">
        <f>$N55/$Q55*100</f>
        <v>#DIV/0!</v>
      </c>
    </row>
    <row r="56" spans="1:12">
      <c r="A56" s="5" t="e">
        <f>$C56/$O56*100</f>
        <v>#DIV/0!</v>
      </c>
      <c r="B56" s="5" t="e">
        <f>$D56/$O56*100</f>
        <v>#DIV/0!</v>
      </c>
      <c r="C56" s="5" t="e">
        <f>$E56/$O56*100</f>
        <v>#DIV/0!</v>
      </c>
      <c r="D56" s="5" t="e">
        <f>$F56/$O56*100</f>
        <v>#DIV/0!</v>
      </c>
      <c r="E56" s="5" t="e">
        <f>$G56/$P56*100</f>
        <v>#DIV/0!</v>
      </c>
      <c r="F56" s="5" t="e">
        <f>$H56/$P56*100</f>
        <v>#DIV/0!</v>
      </c>
      <c r="G56" s="5" t="e">
        <f>$I56/$P56*100</f>
        <v>#DIV/0!</v>
      </c>
      <c r="H56" s="5" t="e">
        <f>$J56/$P56*100</f>
        <v>#DIV/0!</v>
      </c>
      <c r="I56" s="5" t="e">
        <f>$K56/$Q56*100</f>
        <v>#DIV/0!</v>
      </c>
      <c r="J56" s="5" t="e">
        <f>$L56/$Q56*100</f>
        <v>#DIV/0!</v>
      </c>
      <c r="K56" s="5" t="e">
        <f>$M56/$Q56*100</f>
        <v>#DIV/0!</v>
      </c>
      <c r="L56" s="5" t="e">
        <f>$N56/$Q56*100</f>
        <v>#DIV/0!</v>
      </c>
    </row>
    <row r="57" spans="1:12">
      <c r="A57" s="5" t="e">
        <f>$C57/$O57*100</f>
        <v>#DIV/0!</v>
      </c>
      <c r="B57" s="5" t="e">
        <f>$D57/$O57*100</f>
        <v>#DIV/0!</v>
      </c>
      <c r="C57" s="5" t="e">
        <f>$E57/$O57*100</f>
        <v>#DIV/0!</v>
      </c>
      <c r="D57" s="5" t="e">
        <f>$F57/$O57*100</f>
        <v>#DIV/0!</v>
      </c>
      <c r="E57" s="5" t="e">
        <f>$G57/$P57*100</f>
        <v>#DIV/0!</v>
      </c>
      <c r="F57" s="5" t="e">
        <f>$H57/$P57*100</f>
        <v>#DIV/0!</v>
      </c>
      <c r="G57" s="5" t="e">
        <f>$I57/$P57*100</f>
        <v>#DIV/0!</v>
      </c>
      <c r="H57" s="5" t="e">
        <f>$J57/$P57*100</f>
        <v>#DIV/0!</v>
      </c>
      <c r="I57" s="5" t="e">
        <f>$K57/$Q57*100</f>
        <v>#DIV/0!</v>
      </c>
      <c r="J57" s="5" t="e">
        <f>$L57/$Q57*100</f>
        <v>#DIV/0!</v>
      </c>
      <c r="K57" s="5" t="e">
        <f>$M57/$Q57*100</f>
        <v>#DIV/0!</v>
      </c>
      <c r="L57" s="5" t="e">
        <f>$N57/$Q57*100</f>
        <v>#DIV/0!</v>
      </c>
    </row>
    <row r="58" spans="1:12">
      <c r="A58" s="5" t="e">
        <f>$C58/$O58*100</f>
        <v>#DIV/0!</v>
      </c>
      <c r="B58" s="5" t="e">
        <f>$D58/$O58*100</f>
        <v>#DIV/0!</v>
      </c>
      <c r="C58" s="5" t="e">
        <f>$E58/$O58*100</f>
        <v>#DIV/0!</v>
      </c>
      <c r="D58" s="5" t="e">
        <f>$F58/$O58*100</f>
        <v>#DIV/0!</v>
      </c>
      <c r="E58" s="5" t="e">
        <f>$G58/$P58*100</f>
        <v>#DIV/0!</v>
      </c>
      <c r="F58" s="5" t="e">
        <f>$H58/$P58*100</f>
        <v>#DIV/0!</v>
      </c>
      <c r="G58" s="5" t="e">
        <f>$I58/$P58*100</f>
        <v>#DIV/0!</v>
      </c>
      <c r="H58" s="5" t="e">
        <f>$J58/$P58*100</f>
        <v>#DIV/0!</v>
      </c>
      <c r="I58" s="5" t="e">
        <f>$K58/$Q58*100</f>
        <v>#DIV/0!</v>
      </c>
      <c r="J58" s="5" t="e">
        <f>$L58/$Q58*100</f>
        <v>#DIV/0!</v>
      </c>
      <c r="K58" s="5" t="e">
        <f>$M58/$Q58*100</f>
        <v>#DIV/0!</v>
      </c>
      <c r="L58" s="5" t="e">
        <f>$N58/$Q58*100</f>
        <v>#DIV/0!</v>
      </c>
    </row>
    <row r="59" spans="1:12">
      <c r="A59" s="5" t="e">
        <f>$C59/$O59*100</f>
        <v>#DIV/0!</v>
      </c>
      <c r="B59" s="5" t="e">
        <f>$D59/$O59*100</f>
        <v>#DIV/0!</v>
      </c>
      <c r="C59" s="5" t="e">
        <f>$E59/$O59*100</f>
        <v>#DIV/0!</v>
      </c>
      <c r="D59" s="5" t="e">
        <f>$F59/$O59*100</f>
        <v>#DIV/0!</v>
      </c>
      <c r="E59" s="5" t="e">
        <f>$G59/$P59*100</f>
        <v>#DIV/0!</v>
      </c>
      <c r="F59" s="5" t="e">
        <f>$H59/$P59*100</f>
        <v>#DIV/0!</v>
      </c>
      <c r="G59" s="5" t="e">
        <f>$I59/$P59*100</f>
        <v>#DIV/0!</v>
      </c>
      <c r="H59" s="5" t="e">
        <f>$J59/$P59*100</f>
        <v>#DIV/0!</v>
      </c>
      <c r="I59" s="5" t="e">
        <f>$K59/$Q59*100</f>
        <v>#DIV/0!</v>
      </c>
      <c r="J59" s="5" t="e">
        <f>$L59/$Q59*100</f>
        <v>#DIV/0!</v>
      </c>
      <c r="K59" s="5" t="e">
        <f>$M59/$Q59*100</f>
        <v>#DIV/0!</v>
      </c>
      <c r="L59" s="5" t="e">
        <f>$N59/$Q59*100</f>
        <v>#DIV/0!</v>
      </c>
    </row>
    <row r="60" spans="1:12">
      <c r="A60" s="5" t="e">
        <f>$C60/$O60*100</f>
        <v>#DIV/0!</v>
      </c>
      <c r="B60" s="5" t="e">
        <f>$D60/$O60*100</f>
        <v>#DIV/0!</v>
      </c>
      <c r="C60" s="5" t="e">
        <f>$E60/$O60*100</f>
        <v>#DIV/0!</v>
      </c>
      <c r="D60" s="5" t="e">
        <f>$F60/$O60*100</f>
        <v>#DIV/0!</v>
      </c>
      <c r="E60" s="5" t="e">
        <f>$G60/$P60*100</f>
        <v>#DIV/0!</v>
      </c>
      <c r="F60" s="5" t="e">
        <f>$H60/$P60*100</f>
        <v>#DIV/0!</v>
      </c>
      <c r="G60" s="5" t="e">
        <f>$I60/$P60*100</f>
        <v>#DIV/0!</v>
      </c>
      <c r="H60" s="5" t="e">
        <f>$J60/$P60*100</f>
        <v>#DIV/0!</v>
      </c>
      <c r="I60" s="5" t="e">
        <f>$K60/$Q60*100</f>
        <v>#DIV/0!</v>
      </c>
      <c r="J60" s="5" t="e">
        <f>$L60/$Q60*100</f>
        <v>#DIV/0!</v>
      </c>
      <c r="K60" s="5" t="e">
        <f>$M60/$Q60*100</f>
        <v>#DIV/0!</v>
      </c>
      <c r="L60" s="5" t="e">
        <f>$N60/$Q60*100</f>
        <v>#DIV/0!</v>
      </c>
    </row>
    <row r="61" spans="1:12">
      <c r="A61" s="5" t="e">
        <f>$C61/$O61*100</f>
        <v>#DIV/0!</v>
      </c>
      <c r="B61" s="5" t="e">
        <f>$D61/$O61*100</f>
        <v>#DIV/0!</v>
      </c>
      <c r="C61" s="5" t="e">
        <f>$E61/$O61*100</f>
        <v>#DIV/0!</v>
      </c>
      <c r="D61" s="5" t="e">
        <f>$F61/$O61*100</f>
        <v>#DIV/0!</v>
      </c>
      <c r="E61" s="5" t="e">
        <f>$G61/$P61*100</f>
        <v>#DIV/0!</v>
      </c>
      <c r="F61" s="5" t="e">
        <f>$H61/$P61*100</f>
        <v>#DIV/0!</v>
      </c>
      <c r="G61" s="5" t="e">
        <f>$I61/$P61*100</f>
        <v>#DIV/0!</v>
      </c>
      <c r="H61" s="5" t="e">
        <f>$J61/$P61*100</f>
        <v>#DIV/0!</v>
      </c>
      <c r="I61" s="5" t="e">
        <f>$K61/$Q61*100</f>
        <v>#DIV/0!</v>
      </c>
      <c r="J61" s="5" t="e">
        <f>$L61/$Q61*100</f>
        <v>#DIV/0!</v>
      </c>
      <c r="K61" s="5" t="e">
        <f>$M61/$Q61*100</f>
        <v>#DIV/0!</v>
      </c>
      <c r="L61" s="5" t="e">
        <f>$N61/$Q61*100</f>
        <v>#DIV/0!</v>
      </c>
    </row>
    <row r="62" spans="1:12">
      <c r="A62" s="5" t="e">
        <f>$C62/$O62*100</f>
        <v>#DIV/0!</v>
      </c>
      <c r="B62" s="5" t="e">
        <f>$D62/$O62*100</f>
        <v>#DIV/0!</v>
      </c>
      <c r="C62" s="5" t="e">
        <f>$E62/$O62*100</f>
        <v>#DIV/0!</v>
      </c>
      <c r="D62" s="5" t="e">
        <f>$F62/$O62*100</f>
        <v>#DIV/0!</v>
      </c>
      <c r="E62" s="5" t="e">
        <f>$G62/$P62*100</f>
        <v>#DIV/0!</v>
      </c>
      <c r="F62" s="5" t="e">
        <f>$H62/$P62*100</f>
        <v>#DIV/0!</v>
      </c>
      <c r="G62" s="5" t="e">
        <f>$I62/$P62*100</f>
        <v>#DIV/0!</v>
      </c>
      <c r="H62" s="5" t="e">
        <f>$J62/$P62*100</f>
        <v>#DIV/0!</v>
      </c>
      <c r="I62" s="5" t="e">
        <f>$K62/$Q62*100</f>
        <v>#DIV/0!</v>
      </c>
      <c r="J62" s="5" t="e">
        <f>$L62/$Q62*100</f>
        <v>#DIV/0!</v>
      </c>
      <c r="K62" s="5" t="e">
        <f>$M62/$Q62*100</f>
        <v>#DIV/0!</v>
      </c>
      <c r="L62" s="5" t="e">
        <f>$N62/$Q62*100</f>
        <v>#DIV/0!</v>
      </c>
    </row>
    <row r="63" spans="1:12">
      <c r="A63" s="5" t="e">
        <f>$C63/$O63*100</f>
        <v>#DIV/0!</v>
      </c>
      <c r="B63" s="5" t="e">
        <f>$D63/$O63*100</f>
        <v>#DIV/0!</v>
      </c>
      <c r="C63" s="5" t="e">
        <f>$E63/$O63*100</f>
        <v>#DIV/0!</v>
      </c>
      <c r="D63" s="5" t="e">
        <f>$F63/$O63*100</f>
        <v>#DIV/0!</v>
      </c>
      <c r="E63" s="5" t="e">
        <f>$G63/$P63*100</f>
        <v>#DIV/0!</v>
      </c>
      <c r="F63" s="5" t="e">
        <f>$H63/$P63*100</f>
        <v>#DIV/0!</v>
      </c>
      <c r="G63" s="5" t="e">
        <f>$I63/$P63*100</f>
        <v>#DIV/0!</v>
      </c>
      <c r="H63" s="5" t="e">
        <f>$J63/$P63*100</f>
        <v>#DIV/0!</v>
      </c>
      <c r="I63" s="5" t="e">
        <f>$K63/$Q63*100</f>
        <v>#DIV/0!</v>
      </c>
      <c r="J63" s="5" t="e">
        <f>$L63/$Q63*100</f>
        <v>#DIV/0!</v>
      </c>
      <c r="K63" s="5" t="e">
        <f>$M63/$Q63*100</f>
        <v>#DIV/0!</v>
      </c>
      <c r="L63" s="5" t="e">
        <f>$N63/$Q63*100</f>
        <v>#DIV/0!</v>
      </c>
    </row>
    <row r="64" spans="1:12">
      <c r="A64" s="5" t="e">
        <f>$C64/$O64*100</f>
        <v>#DIV/0!</v>
      </c>
      <c r="B64" s="5" t="e">
        <f>$D64/$O64*100</f>
        <v>#DIV/0!</v>
      </c>
      <c r="C64" s="5" t="e">
        <f>$E64/$O64*100</f>
        <v>#DIV/0!</v>
      </c>
      <c r="D64" s="5" t="e">
        <f>$F64/$O64*100</f>
        <v>#DIV/0!</v>
      </c>
      <c r="E64" s="5" t="e">
        <f>$G64/$P64*100</f>
        <v>#DIV/0!</v>
      </c>
      <c r="F64" s="5" t="e">
        <f>$H64/$P64*100</f>
        <v>#DIV/0!</v>
      </c>
      <c r="G64" s="5" t="e">
        <f>$I64/$P64*100</f>
        <v>#DIV/0!</v>
      </c>
      <c r="H64" s="5" t="e">
        <f>$J64/$P64*100</f>
        <v>#DIV/0!</v>
      </c>
      <c r="I64" s="5" t="e">
        <f>$K64/$Q64*100</f>
        <v>#DIV/0!</v>
      </c>
      <c r="J64" s="5" t="e">
        <f>$L64/$Q64*100</f>
        <v>#DIV/0!</v>
      </c>
      <c r="K64" s="5" t="e">
        <f>$M64/$Q64*100</f>
        <v>#DIV/0!</v>
      </c>
      <c r="L64" s="5" t="e">
        <f>$N64/$Q64*100</f>
        <v>#DIV/0!</v>
      </c>
    </row>
    <row r="65" spans="1:12">
      <c r="A65" s="5" t="e">
        <f>$C65/$O65*100</f>
        <v>#DIV/0!</v>
      </c>
      <c r="B65" s="5" t="e">
        <f>$D65/$O65*100</f>
        <v>#DIV/0!</v>
      </c>
      <c r="C65" s="5" t="e">
        <f>$E65/$O65*100</f>
        <v>#DIV/0!</v>
      </c>
      <c r="D65" s="5" t="e">
        <f>$F65/$O65*100</f>
        <v>#DIV/0!</v>
      </c>
      <c r="E65" s="5" t="e">
        <f>$G65/$P65*100</f>
        <v>#DIV/0!</v>
      </c>
      <c r="F65" s="5" t="e">
        <f>$H65/$P65*100</f>
        <v>#DIV/0!</v>
      </c>
      <c r="G65" s="5" t="e">
        <f>$I65/$P65*100</f>
        <v>#DIV/0!</v>
      </c>
      <c r="H65" s="5" t="e">
        <f>$J65/$P65*100</f>
        <v>#DIV/0!</v>
      </c>
      <c r="I65" s="5" t="e">
        <f>$K65/$Q65*100</f>
        <v>#DIV/0!</v>
      </c>
      <c r="J65" s="5" t="e">
        <f>$L65/$Q65*100</f>
        <v>#DIV/0!</v>
      </c>
      <c r="K65" s="5" t="e">
        <f>$M65/$Q65*100</f>
        <v>#DIV/0!</v>
      </c>
      <c r="L65" s="5" t="e">
        <f>$N65/$Q65*100</f>
        <v>#DIV/0!</v>
      </c>
    </row>
    <row r="66" spans="1:12">
      <c r="A66" s="5" t="e">
        <f>$C66/$O66*100</f>
        <v>#DIV/0!</v>
      </c>
      <c r="B66" s="5" t="e">
        <f>$D66/$O66*100</f>
        <v>#DIV/0!</v>
      </c>
      <c r="C66" s="5" t="e">
        <f>$E66/$O66*100</f>
        <v>#DIV/0!</v>
      </c>
      <c r="D66" s="5" t="e">
        <f>$F66/$O66*100</f>
        <v>#DIV/0!</v>
      </c>
      <c r="E66" s="5" t="e">
        <f>$G66/$P66*100</f>
        <v>#DIV/0!</v>
      </c>
      <c r="F66" s="5" t="e">
        <f>$H66/$P66*100</f>
        <v>#DIV/0!</v>
      </c>
      <c r="G66" s="5" t="e">
        <f>$I66/$P66*100</f>
        <v>#DIV/0!</v>
      </c>
      <c r="H66" s="5" t="e">
        <f>$J66/$P66*100</f>
        <v>#DIV/0!</v>
      </c>
      <c r="I66" s="5" t="e">
        <f>$K66/$Q66*100</f>
        <v>#DIV/0!</v>
      </c>
      <c r="J66" s="5" t="e">
        <f>$L66/$Q66*100</f>
        <v>#DIV/0!</v>
      </c>
      <c r="K66" s="5" t="e">
        <f>$M66/$Q66*100</f>
        <v>#DIV/0!</v>
      </c>
      <c r="L66" s="5" t="e">
        <f>$N66/$Q66*100</f>
        <v>#DIV/0!</v>
      </c>
    </row>
    <row r="67" spans="1:12">
      <c r="A67" s="5" t="e">
        <f>$C67/$O67*100</f>
        <v>#DIV/0!</v>
      </c>
      <c r="B67" s="5" t="e">
        <f>$D67/$O67*100</f>
        <v>#DIV/0!</v>
      </c>
      <c r="C67" s="5" t="e">
        <f>$E67/$O67*100</f>
        <v>#DIV/0!</v>
      </c>
      <c r="D67" s="5" t="e">
        <f>$F67/$O67*100</f>
        <v>#DIV/0!</v>
      </c>
      <c r="E67" s="5" t="e">
        <f>$G67/$P67*100</f>
        <v>#DIV/0!</v>
      </c>
      <c r="F67" s="5" t="e">
        <f>$H67/$P67*100</f>
        <v>#DIV/0!</v>
      </c>
      <c r="G67" s="5" t="e">
        <f>$I67/$P67*100</f>
        <v>#DIV/0!</v>
      </c>
      <c r="H67" s="5" t="e">
        <f>$J67/$P67*100</f>
        <v>#DIV/0!</v>
      </c>
      <c r="I67" s="5" t="e">
        <f>$K67/$Q67*100</f>
        <v>#DIV/0!</v>
      </c>
      <c r="J67" s="5" t="e">
        <f>$L67/$Q67*100</f>
        <v>#DIV/0!</v>
      </c>
      <c r="K67" s="5" t="e">
        <f>$M67/$Q67*100</f>
        <v>#DIV/0!</v>
      </c>
      <c r="L67" s="5" t="e">
        <f>$N67/$Q67*100</f>
        <v>#DIV/0!</v>
      </c>
    </row>
    <row r="68" spans="1:12">
      <c r="A68" s="5" t="e">
        <f>$C68/$O68*100</f>
        <v>#DIV/0!</v>
      </c>
      <c r="B68" s="5" t="e">
        <f>$D68/$O68*100</f>
        <v>#DIV/0!</v>
      </c>
      <c r="C68" s="5" t="e">
        <f>$E68/$O68*100</f>
        <v>#DIV/0!</v>
      </c>
      <c r="D68" s="5" t="e">
        <f>$F68/$O68*100</f>
        <v>#DIV/0!</v>
      </c>
      <c r="E68" s="5" t="e">
        <f>$G68/$P68*100</f>
        <v>#DIV/0!</v>
      </c>
      <c r="F68" s="5" t="e">
        <f>$H68/$P68*100</f>
        <v>#DIV/0!</v>
      </c>
      <c r="G68" s="5" t="e">
        <f>$I68/$P68*100</f>
        <v>#DIV/0!</v>
      </c>
      <c r="H68" s="5" t="e">
        <f>$J68/$P68*100</f>
        <v>#DIV/0!</v>
      </c>
      <c r="I68" s="5" t="e">
        <f>$K68/$Q68*100</f>
        <v>#DIV/0!</v>
      </c>
      <c r="J68" s="5" t="e">
        <f>$L68/$Q68*100</f>
        <v>#DIV/0!</v>
      </c>
      <c r="K68" s="5" t="e">
        <f>$M68/$Q68*100</f>
        <v>#DIV/0!</v>
      </c>
      <c r="L68" s="5" t="e">
        <f>$N68/$Q68*100</f>
        <v>#DIV/0!</v>
      </c>
    </row>
    <row r="69" spans="1:12">
      <c r="A69" s="5" t="e">
        <f>$C69/$O69*100</f>
        <v>#DIV/0!</v>
      </c>
      <c r="B69" s="5" t="e">
        <f>$D69/$O69*100</f>
        <v>#DIV/0!</v>
      </c>
      <c r="C69" s="5" t="e">
        <f>$E69/$O69*100</f>
        <v>#DIV/0!</v>
      </c>
      <c r="D69" s="5" t="e">
        <f>$F69/$O69*100</f>
        <v>#DIV/0!</v>
      </c>
      <c r="E69" s="5" t="e">
        <f>$G69/$P69*100</f>
        <v>#DIV/0!</v>
      </c>
      <c r="F69" s="5" t="e">
        <f>$H69/$P69*100</f>
        <v>#DIV/0!</v>
      </c>
      <c r="G69" s="5" t="e">
        <f>$I69/$P69*100</f>
        <v>#DIV/0!</v>
      </c>
      <c r="H69" s="5" t="e">
        <f>$J69/$P69*100</f>
        <v>#DIV/0!</v>
      </c>
      <c r="I69" s="5" t="e">
        <f>$K69/$Q69*100</f>
        <v>#DIV/0!</v>
      </c>
      <c r="J69" s="5" t="e">
        <f>$L69/$Q69*100</f>
        <v>#DIV/0!</v>
      </c>
      <c r="K69" s="5" t="e">
        <f>$M69/$Q69*100</f>
        <v>#DIV/0!</v>
      </c>
      <c r="L69" s="5" t="e">
        <f>$N69/$Q69*100</f>
        <v>#DIV/0!</v>
      </c>
    </row>
    <row r="70" spans="1:12">
      <c r="A70" s="5" t="e">
        <f>$C70/$O70*100</f>
        <v>#DIV/0!</v>
      </c>
      <c r="B70" s="5" t="e">
        <f>$D70/$O70*100</f>
        <v>#DIV/0!</v>
      </c>
      <c r="C70" s="5" t="e">
        <f>$E70/$O70*100</f>
        <v>#DIV/0!</v>
      </c>
      <c r="D70" s="5" t="e">
        <f>$F70/$O70*100</f>
        <v>#DIV/0!</v>
      </c>
      <c r="E70" s="5" t="e">
        <f>$G70/$P70*100</f>
        <v>#DIV/0!</v>
      </c>
      <c r="F70" s="5" t="e">
        <f>$H70/$P70*100</f>
        <v>#DIV/0!</v>
      </c>
      <c r="G70" s="5" t="e">
        <f>$I70/$P70*100</f>
        <v>#DIV/0!</v>
      </c>
      <c r="H70" s="5" t="e">
        <f>$J70/$P70*100</f>
        <v>#DIV/0!</v>
      </c>
      <c r="I70" s="5" t="e">
        <f>$K70/$Q70*100</f>
        <v>#DIV/0!</v>
      </c>
      <c r="J70" s="5" t="e">
        <f>$L70/$Q70*100</f>
        <v>#DIV/0!</v>
      </c>
      <c r="K70" s="5" t="e">
        <f>$M70/$Q70*100</f>
        <v>#DIV/0!</v>
      </c>
      <c r="L70" s="5" t="e">
        <f>$N70/$Q70*100</f>
        <v>#DIV/0!</v>
      </c>
    </row>
    <row r="71" spans="1:12">
      <c r="A71" s="5" t="e">
        <f>$C71/$O71*100</f>
        <v>#DIV/0!</v>
      </c>
      <c r="B71" s="5" t="e">
        <f>$D71/$O71*100</f>
        <v>#DIV/0!</v>
      </c>
      <c r="C71" s="5" t="e">
        <f>$E71/$O71*100</f>
        <v>#DIV/0!</v>
      </c>
      <c r="D71" s="5" t="e">
        <f>$F71/$O71*100</f>
        <v>#DIV/0!</v>
      </c>
      <c r="E71" s="5" t="e">
        <f>$G71/$P71*100</f>
        <v>#DIV/0!</v>
      </c>
      <c r="F71" s="5" t="e">
        <f>$H71/$P71*100</f>
        <v>#DIV/0!</v>
      </c>
      <c r="G71" s="5" t="e">
        <f>$I71/$P71*100</f>
        <v>#DIV/0!</v>
      </c>
      <c r="H71" s="5" t="e">
        <f>$J71/$P71*100</f>
        <v>#DIV/0!</v>
      </c>
      <c r="I71" s="5" t="e">
        <f>$K71/$Q71*100</f>
        <v>#DIV/0!</v>
      </c>
      <c r="J71" s="5" t="e">
        <f>$L71/$Q71*100</f>
        <v>#DIV/0!</v>
      </c>
      <c r="K71" s="5" t="e">
        <f>$M71/$Q71*100</f>
        <v>#DIV/0!</v>
      </c>
      <c r="L71" s="5" t="e">
        <f>$N71/$Q71*100</f>
        <v>#DIV/0!</v>
      </c>
    </row>
    <row r="72" spans="1:12">
      <c r="A72" s="5" t="e">
        <f>$C72/$O72*100</f>
        <v>#DIV/0!</v>
      </c>
      <c r="B72" s="5" t="e">
        <f>$D72/$O72*100</f>
        <v>#DIV/0!</v>
      </c>
      <c r="C72" s="5" t="e">
        <f>$E72/$O72*100</f>
        <v>#DIV/0!</v>
      </c>
      <c r="D72" s="5" t="e">
        <f>$F72/$O72*100</f>
        <v>#DIV/0!</v>
      </c>
      <c r="E72" s="5" t="e">
        <f>$G72/$P72*100</f>
        <v>#DIV/0!</v>
      </c>
      <c r="F72" s="5" t="e">
        <f>$H72/$P72*100</f>
        <v>#DIV/0!</v>
      </c>
      <c r="G72" s="5" t="e">
        <f>$I72/$P72*100</f>
        <v>#DIV/0!</v>
      </c>
      <c r="H72" s="5" t="e">
        <f>$J72/$P72*100</f>
        <v>#DIV/0!</v>
      </c>
      <c r="I72" s="5" t="e">
        <f>$K72/$Q72*100</f>
        <v>#DIV/0!</v>
      </c>
      <c r="J72" s="5" t="e">
        <f>$L72/$Q72*100</f>
        <v>#DIV/0!</v>
      </c>
      <c r="K72" s="5" t="e">
        <f>$M72/$Q72*100</f>
        <v>#DIV/0!</v>
      </c>
      <c r="L72" s="5" t="e">
        <f>$N72/$Q72*100</f>
        <v>#DIV/0!</v>
      </c>
    </row>
    <row r="73" spans="1:12">
      <c r="A73" s="5" t="e">
        <f>$C73/$O73*100</f>
        <v>#DIV/0!</v>
      </c>
      <c r="B73" s="5" t="e">
        <f>$D73/$O73*100</f>
        <v>#DIV/0!</v>
      </c>
      <c r="C73" s="5" t="e">
        <f>$E73/$O73*100</f>
        <v>#DIV/0!</v>
      </c>
      <c r="D73" s="5" t="e">
        <f>$F73/$O73*100</f>
        <v>#DIV/0!</v>
      </c>
      <c r="E73" s="5" t="e">
        <f>$G73/$P73*100</f>
        <v>#DIV/0!</v>
      </c>
      <c r="F73" s="5" t="e">
        <f>$H73/$P73*100</f>
        <v>#DIV/0!</v>
      </c>
      <c r="G73" s="5" t="e">
        <f>$I73/$P73*100</f>
        <v>#DIV/0!</v>
      </c>
      <c r="H73" s="5" t="e">
        <f>$J73/$P73*100</f>
        <v>#DIV/0!</v>
      </c>
      <c r="I73" s="5" t="e">
        <f>$K73/$Q73*100</f>
        <v>#DIV/0!</v>
      </c>
      <c r="J73" s="5" t="e">
        <f>$L73/$Q73*100</f>
        <v>#DIV/0!</v>
      </c>
      <c r="K73" s="5" t="e">
        <f>$M73/$Q73*100</f>
        <v>#DIV/0!</v>
      </c>
      <c r="L73" s="5" t="e">
        <f>$N73/$Q73*100</f>
        <v>#DIV/0!</v>
      </c>
    </row>
    <row r="74" spans="1:12">
      <c r="A74" s="5" t="e">
        <f>$C74/$O74*100</f>
        <v>#DIV/0!</v>
      </c>
      <c r="B74" s="5" t="e">
        <f>$D74/$O74*100</f>
        <v>#DIV/0!</v>
      </c>
      <c r="C74" s="5" t="e">
        <f>$E74/$O74*100</f>
        <v>#DIV/0!</v>
      </c>
      <c r="D74" s="5" t="e">
        <f>$F74/$O74*100</f>
        <v>#DIV/0!</v>
      </c>
      <c r="E74" s="5" t="e">
        <f>$G74/$P74*100</f>
        <v>#DIV/0!</v>
      </c>
      <c r="F74" s="5" t="e">
        <f>$H74/$P74*100</f>
        <v>#DIV/0!</v>
      </c>
      <c r="G74" s="5" t="e">
        <f>$I74/$P74*100</f>
        <v>#DIV/0!</v>
      </c>
      <c r="H74" s="5" t="e">
        <f>$J74/$P74*100</f>
        <v>#DIV/0!</v>
      </c>
      <c r="I74" s="5" t="e">
        <f>$K74/$Q74*100</f>
        <v>#DIV/0!</v>
      </c>
      <c r="J74" s="5" t="e">
        <f>$L74/$Q74*100</f>
        <v>#DIV/0!</v>
      </c>
      <c r="K74" s="5" t="e">
        <f>$M74/$Q74*100</f>
        <v>#DIV/0!</v>
      </c>
      <c r="L74" s="5" t="e">
        <f>$N74/$Q74*100</f>
        <v>#DIV/0!</v>
      </c>
    </row>
    <row r="75" spans="1:12">
      <c r="A75" s="5" t="e">
        <f>$C75/$O75*100</f>
        <v>#DIV/0!</v>
      </c>
      <c r="B75" s="5" t="e">
        <f>$D75/$O75*100</f>
        <v>#DIV/0!</v>
      </c>
      <c r="C75" s="5" t="e">
        <f>$E75/$O75*100</f>
        <v>#DIV/0!</v>
      </c>
      <c r="D75" s="5" t="e">
        <f>$F75/$O75*100</f>
        <v>#DIV/0!</v>
      </c>
      <c r="E75" s="5" t="e">
        <f>$G75/$P75*100</f>
        <v>#DIV/0!</v>
      </c>
      <c r="F75" s="5" t="e">
        <f>$H75/$P75*100</f>
        <v>#DIV/0!</v>
      </c>
      <c r="G75" s="5" t="e">
        <f>$I75/$P75*100</f>
        <v>#DIV/0!</v>
      </c>
      <c r="H75" s="5" t="e">
        <f>$J75/$P75*100</f>
        <v>#DIV/0!</v>
      </c>
      <c r="I75" s="5" t="e">
        <f>$K75/$Q75*100</f>
        <v>#DIV/0!</v>
      </c>
      <c r="J75" s="5" t="e">
        <f>$L75/$Q75*100</f>
        <v>#DIV/0!</v>
      </c>
      <c r="K75" s="5" t="e">
        <f>$M75/$Q75*100</f>
        <v>#DIV/0!</v>
      </c>
      <c r="L75" s="5" t="e">
        <f>$N75/$Q75*100</f>
        <v>#DIV/0!</v>
      </c>
    </row>
    <row r="76" spans="1:12">
      <c r="A76" s="5" t="e">
        <f>$C76/$O76*100</f>
        <v>#DIV/0!</v>
      </c>
      <c r="B76" s="5" t="e">
        <f>$D76/$O76*100</f>
        <v>#DIV/0!</v>
      </c>
      <c r="C76" s="5" t="e">
        <f>$E76/$O76*100</f>
        <v>#DIV/0!</v>
      </c>
      <c r="D76" s="5" t="e">
        <f>$F76/$O76*100</f>
        <v>#DIV/0!</v>
      </c>
      <c r="E76" s="5" t="e">
        <f>$G76/$P76*100</f>
        <v>#DIV/0!</v>
      </c>
      <c r="F76" s="5" t="e">
        <f>$H76/$P76*100</f>
        <v>#DIV/0!</v>
      </c>
      <c r="G76" s="5" t="e">
        <f>$I76/$P76*100</f>
        <v>#DIV/0!</v>
      </c>
      <c r="H76" s="5" t="e">
        <f>$J76/$P76*100</f>
        <v>#DIV/0!</v>
      </c>
      <c r="I76" s="5" t="e">
        <f>$K76/$Q76*100</f>
        <v>#DIV/0!</v>
      </c>
      <c r="J76" s="5" t="e">
        <f>$L76/$Q76*100</f>
        <v>#DIV/0!</v>
      </c>
      <c r="K76" s="5" t="e">
        <f>$M76/$Q76*100</f>
        <v>#DIV/0!</v>
      </c>
      <c r="L76" s="5" t="e">
        <f>$N76/$Q76*100</f>
        <v>#DIV/0!</v>
      </c>
    </row>
    <row r="77" spans="1:12">
      <c r="A77" s="5" t="e">
        <f>$C77/$O77*100</f>
        <v>#DIV/0!</v>
      </c>
      <c r="B77" s="5" t="e">
        <f>$D77/$O77*100</f>
        <v>#DIV/0!</v>
      </c>
      <c r="C77" s="5" t="e">
        <f>$E77/$O77*100</f>
        <v>#DIV/0!</v>
      </c>
      <c r="D77" s="5" t="e">
        <f>$F77/$O77*100</f>
        <v>#DIV/0!</v>
      </c>
      <c r="E77" s="5" t="e">
        <f>$G77/$P77*100</f>
        <v>#DIV/0!</v>
      </c>
      <c r="F77" s="5" t="e">
        <f>$H77/$P77*100</f>
        <v>#DIV/0!</v>
      </c>
      <c r="G77" s="5" t="e">
        <f>$I77/$P77*100</f>
        <v>#DIV/0!</v>
      </c>
      <c r="H77" s="5" t="e">
        <f>$J77/$P77*100</f>
        <v>#DIV/0!</v>
      </c>
      <c r="I77" s="5" t="e">
        <f>$K77/$Q77*100</f>
        <v>#DIV/0!</v>
      </c>
      <c r="J77" s="5" t="e">
        <f>$L77/$Q77*100</f>
        <v>#DIV/0!</v>
      </c>
      <c r="K77" s="5" t="e">
        <f>$M77/$Q77*100</f>
        <v>#DIV/0!</v>
      </c>
      <c r="L77" s="5" t="e">
        <f>$N77/$Q77*100</f>
        <v>#DIV/0!</v>
      </c>
    </row>
    <row r="78" spans="1:12">
      <c r="A78" s="5" t="e">
        <f>$C78/$O78*100</f>
        <v>#DIV/0!</v>
      </c>
      <c r="B78" s="5" t="e">
        <f>$D78/$O78*100</f>
        <v>#DIV/0!</v>
      </c>
      <c r="C78" s="5" t="e">
        <f>$E78/$O78*100</f>
        <v>#DIV/0!</v>
      </c>
      <c r="D78" s="5" t="e">
        <f>$F78/$O78*100</f>
        <v>#DIV/0!</v>
      </c>
      <c r="E78" s="5" t="e">
        <f>$G78/$P78*100</f>
        <v>#DIV/0!</v>
      </c>
      <c r="F78" s="5" t="e">
        <f>$H78/$P78*100</f>
        <v>#DIV/0!</v>
      </c>
      <c r="G78" s="5" t="e">
        <f>$I78/$P78*100</f>
        <v>#DIV/0!</v>
      </c>
      <c r="H78" s="5" t="e">
        <f>$J78/$P78*100</f>
        <v>#DIV/0!</v>
      </c>
      <c r="I78" s="5" t="e">
        <f>$K78/$Q78*100</f>
        <v>#DIV/0!</v>
      </c>
      <c r="J78" s="5" t="e">
        <f>$L78/$Q78*100</f>
        <v>#DIV/0!</v>
      </c>
      <c r="K78" s="5" t="e">
        <f>$M78/$Q78*100</f>
        <v>#DIV/0!</v>
      </c>
      <c r="L78" s="5" t="e">
        <f>$N78/$Q78*100</f>
        <v>#DIV/0!</v>
      </c>
    </row>
    <row r="79" spans="1:12">
      <c r="A79" s="5" t="e">
        <f>$C79/$O79*100</f>
        <v>#DIV/0!</v>
      </c>
      <c r="B79" s="5" t="e">
        <f>$D79/$O79*100</f>
        <v>#DIV/0!</v>
      </c>
      <c r="C79" s="5" t="e">
        <f>$E79/$O79*100</f>
        <v>#DIV/0!</v>
      </c>
      <c r="D79" s="5" t="e">
        <f>$F79/$O79*100</f>
        <v>#DIV/0!</v>
      </c>
      <c r="E79" s="5" t="e">
        <f>$G79/$P79*100</f>
        <v>#DIV/0!</v>
      </c>
      <c r="F79" s="5" t="e">
        <f>$H79/$P79*100</f>
        <v>#DIV/0!</v>
      </c>
      <c r="G79" s="5" t="e">
        <f>$I79/$P79*100</f>
        <v>#DIV/0!</v>
      </c>
      <c r="H79" s="5" t="e">
        <f>$J79/$P79*100</f>
        <v>#DIV/0!</v>
      </c>
      <c r="I79" s="5" t="e">
        <f>$K79/$Q79*100</f>
        <v>#DIV/0!</v>
      </c>
      <c r="J79" s="5" t="e">
        <f>$L79/$Q79*100</f>
        <v>#DIV/0!</v>
      </c>
      <c r="K79" s="5" t="e">
        <f>$M79/$Q79*100</f>
        <v>#DIV/0!</v>
      </c>
      <c r="L79" s="5" t="e">
        <f>$N79/$Q79*100</f>
        <v>#DIV/0!</v>
      </c>
    </row>
    <row r="80" spans="1:12">
      <c r="A80" s="5" t="e">
        <f>$C80/$O80*100</f>
        <v>#DIV/0!</v>
      </c>
      <c r="B80" s="5" t="e">
        <f>$D80/$O80*100</f>
        <v>#DIV/0!</v>
      </c>
      <c r="C80" s="5" t="e">
        <f>$E80/$O80*100</f>
        <v>#DIV/0!</v>
      </c>
      <c r="D80" s="5" t="e">
        <f>$F80/$O80*100</f>
        <v>#DIV/0!</v>
      </c>
      <c r="E80" s="5" t="e">
        <f>$G80/$P80*100</f>
        <v>#DIV/0!</v>
      </c>
      <c r="F80" s="5" t="e">
        <f>$H80/$P80*100</f>
        <v>#DIV/0!</v>
      </c>
      <c r="G80" s="5" t="e">
        <f>$I80/$P80*100</f>
        <v>#DIV/0!</v>
      </c>
      <c r="H80" s="5" t="e">
        <f>$J80/$P80*100</f>
        <v>#DIV/0!</v>
      </c>
      <c r="I80" s="5" t="e">
        <f>$K80/$Q80*100</f>
        <v>#DIV/0!</v>
      </c>
      <c r="J80" s="5" t="e">
        <f>$L80/$Q80*100</f>
        <v>#DIV/0!</v>
      </c>
      <c r="K80" s="5" t="e">
        <f>$M80/$Q80*100</f>
        <v>#DIV/0!</v>
      </c>
      <c r="L80" s="5" t="e">
        <f>$N80/$Q80*100</f>
        <v>#DIV/0!</v>
      </c>
    </row>
    <row r="81" spans="1:12">
      <c r="A81" s="5" t="e">
        <f>$C81/$O81*100</f>
        <v>#DIV/0!</v>
      </c>
      <c r="B81" s="5" t="e">
        <f>$D81/$O81*100</f>
        <v>#DIV/0!</v>
      </c>
      <c r="C81" s="5" t="e">
        <f>$E81/$O81*100</f>
        <v>#DIV/0!</v>
      </c>
      <c r="D81" s="5" t="e">
        <f>$F81/$O81*100</f>
        <v>#DIV/0!</v>
      </c>
      <c r="E81" s="5" t="e">
        <f>$G81/$P81*100</f>
        <v>#DIV/0!</v>
      </c>
      <c r="F81" s="5" t="e">
        <f>$H81/$P81*100</f>
        <v>#DIV/0!</v>
      </c>
      <c r="G81" s="5" t="e">
        <f>$I81/$P81*100</f>
        <v>#DIV/0!</v>
      </c>
      <c r="H81" s="5" t="e">
        <f>$J81/$P81*100</f>
        <v>#DIV/0!</v>
      </c>
      <c r="I81" s="5" t="e">
        <f>$K81/$Q81*100</f>
        <v>#DIV/0!</v>
      </c>
      <c r="J81" s="5" t="e">
        <f>$L81/$Q81*100</f>
        <v>#DIV/0!</v>
      </c>
      <c r="K81" s="5" t="e">
        <f>$M81/$Q81*100</f>
        <v>#DIV/0!</v>
      </c>
      <c r="L81" s="5" t="e">
        <f>$N81/$Q81*100</f>
        <v>#DIV/0!</v>
      </c>
    </row>
    <row r="82" spans="1:12">
      <c r="A82" s="5" t="e">
        <f>$C82/$O82*100</f>
        <v>#DIV/0!</v>
      </c>
      <c r="B82" s="5" t="e">
        <f>$D82/$O82*100</f>
        <v>#DIV/0!</v>
      </c>
      <c r="C82" s="5" t="e">
        <f>$E82/$O82*100</f>
        <v>#DIV/0!</v>
      </c>
      <c r="D82" s="5" t="e">
        <f>$F82/$O82*100</f>
        <v>#DIV/0!</v>
      </c>
      <c r="E82" s="5" t="e">
        <f>$G82/$P82*100</f>
        <v>#DIV/0!</v>
      </c>
      <c r="F82" s="5" t="e">
        <f>$H82/$P82*100</f>
        <v>#DIV/0!</v>
      </c>
      <c r="G82" s="5" t="e">
        <f>$I82/$P82*100</f>
        <v>#DIV/0!</v>
      </c>
      <c r="H82" s="5" t="e">
        <f>$J82/$P82*100</f>
        <v>#DIV/0!</v>
      </c>
      <c r="I82" s="5" t="e">
        <f>$K82/$Q82*100</f>
        <v>#DIV/0!</v>
      </c>
      <c r="J82" s="5" t="e">
        <f>$L82/$Q82*100</f>
        <v>#DIV/0!</v>
      </c>
      <c r="K82" s="5" t="e">
        <f>$M82/$Q82*100</f>
        <v>#DIV/0!</v>
      </c>
      <c r="L82" s="5" t="e">
        <f>$N82/$Q82*100</f>
        <v>#DIV/0!</v>
      </c>
    </row>
    <row r="83" spans="1:12">
      <c r="A83" s="5" t="e">
        <f>$C83/$O83*100</f>
        <v>#DIV/0!</v>
      </c>
      <c r="B83" s="5" t="e">
        <f>$D83/$O83*100</f>
        <v>#DIV/0!</v>
      </c>
      <c r="C83" s="5" t="e">
        <f>$E83/$O83*100</f>
        <v>#DIV/0!</v>
      </c>
      <c r="D83" s="5" t="e">
        <f>$F83/$O83*100</f>
        <v>#DIV/0!</v>
      </c>
      <c r="E83" s="5" t="e">
        <f>$G83/$P83*100</f>
        <v>#DIV/0!</v>
      </c>
      <c r="F83" s="5" t="e">
        <f>$H83/$P83*100</f>
        <v>#DIV/0!</v>
      </c>
      <c r="G83" s="5" t="e">
        <f>$I83/$P83*100</f>
        <v>#DIV/0!</v>
      </c>
      <c r="H83" s="5" t="e">
        <f>$J83/$P83*100</f>
        <v>#DIV/0!</v>
      </c>
      <c r="I83" s="5" t="e">
        <f>$K83/$Q83*100</f>
        <v>#DIV/0!</v>
      </c>
      <c r="J83" s="5" t="e">
        <f>$L83/$Q83*100</f>
        <v>#DIV/0!</v>
      </c>
      <c r="K83" s="5" t="e">
        <f>$M83/$Q83*100</f>
        <v>#DIV/0!</v>
      </c>
      <c r="L83" s="5" t="e">
        <f>$N83/$Q83*100</f>
        <v>#DIV/0!</v>
      </c>
    </row>
    <row r="84" spans="1:12">
      <c r="A84" s="5" t="e">
        <f>$C84/$O84*100</f>
        <v>#DIV/0!</v>
      </c>
      <c r="B84" s="5" t="e">
        <f>$D84/$O84*100</f>
        <v>#DIV/0!</v>
      </c>
      <c r="C84" s="5" t="e">
        <f>$E84/$O84*100</f>
        <v>#DIV/0!</v>
      </c>
      <c r="D84" s="5" t="e">
        <f>$F84/$O84*100</f>
        <v>#DIV/0!</v>
      </c>
      <c r="E84" s="5" t="e">
        <f>$G84/$P84*100</f>
        <v>#DIV/0!</v>
      </c>
      <c r="F84" s="5" t="e">
        <f>$H84/$P84*100</f>
        <v>#DIV/0!</v>
      </c>
      <c r="G84" s="5" t="e">
        <f>$I84/$P84*100</f>
        <v>#DIV/0!</v>
      </c>
      <c r="H84" s="5" t="e">
        <f>$J84/$P84*100</f>
        <v>#DIV/0!</v>
      </c>
      <c r="I84" s="5" t="e">
        <f>$K84/$Q84*100</f>
        <v>#DIV/0!</v>
      </c>
      <c r="J84" s="5" t="e">
        <f>$L84/$Q84*100</f>
        <v>#DIV/0!</v>
      </c>
      <c r="K84" s="5" t="e">
        <f>$M84/$Q84*100</f>
        <v>#DIV/0!</v>
      </c>
      <c r="L84" s="5" t="e">
        <f>$N84/$Q84*100</f>
        <v>#DIV/0!</v>
      </c>
    </row>
    <row r="85" spans="1:12">
      <c r="A85" s="5" t="e">
        <f>$C85/$O85*100</f>
        <v>#DIV/0!</v>
      </c>
      <c r="B85" s="5" t="e">
        <f>$D85/$O85*100</f>
        <v>#DIV/0!</v>
      </c>
      <c r="C85" s="5" t="e">
        <f>$E85/$O85*100</f>
        <v>#DIV/0!</v>
      </c>
      <c r="D85" s="5" t="e">
        <f>$F85/$O85*100</f>
        <v>#DIV/0!</v>
      </c>
      <c r="E85" s="5" t="e">
        <f>$G85/$P85*100</f>
        <v>#DIV/0!</v>
      </c>
      <c r="F85" s="5" t="e">
        <f>$H85/$P85*100</f>
        <v>#DIV/0!</v>
      </c>
      <c r="G85" s="5" t="e">
        <f>$I85/$P85*100</f>
        <v>#DIV/0!</v>
      </c>
      <c r="H85" s="5" t="e">
        <f>$J85/$P85*100</f>
        <v>#DIV/0!</v>
      </c>
      <c r="I85" s="5" t="e">
        <f>$K85/$Q85*100</f>
        <v>#DIV/0!</v>
      </c>
      <c r="J85" s="5" t="e">
        <f>$L85/$Q85*100</f>
        <v>#DIV/0!</v>
      </c>
      <c r="K85" s="5" t="e">
        <f>$M85/$Q85*100</f>
        <v>#DIV/0!</v>
      </c>
      <c r="L85" s="5" t="e">
        <f>$N85/$Q85*100</f>
        <v>#DIV/0!</v>
      </c>
    </row>
    <row r="86" spans="1:12">
      <c r="A86" s="5" t="e">
        <f>$C86/$O86*100</f>
        <v>#DIV/0!</v>
      </c>
      <c r="B86" s="5" t="e">
        <f>$D86/$O86*100</f>
        <v>#DIV/0!</v>
      </c>
      <c r="C86" s="5" t="e">
        <f>$E86/$O86*100</f>
        <v>#DIV/0!</v>
      </c>
      <c r="D86" s="5" t="e">
        <f>$F86/$O86*100</f>
        <v>#DIV/0!</v>
      </c>
      <c r="E86" s="5" t="e">
        <f>$G86/$P86*100</f>
        <v>#DIV/0!</v>
      </c>
      <c r="F86" s="5" t="e">
        <f>$H86/$P86*100</f>
        <v>#DIV/0!</v>
      </c>
      <c r="G86" s="5" t="e">
        <f>$I86/$P86*100</f>
        <v>#DIV/0!</v>
      </c>
      <c r="H86" s="5" t="e">
        <f>$J86/$P86*100</f>
        <v>#DIV/0!</v>
      </c>
      <c r="I86" s="5" t="e">
        <f>$K86/$Q86*100</f>
        <v>#DIV/0!</v>
      </c>
      <c r="J86" s="5" t="e">
        <f>$L86/$Q86*100</f>
        <v>#DIV/0!</v>
      </c>
      <c r="K86" s="5" t="e">
        <f>$M86/$Q86*100</f>
        <v>#DIV/0!</v>
      </c>
      <c r="L86" s="5" t="e">
        <f>$N86/$Q86*100</f>
        <v>#DIV/0!</v>
      </c>
    </row>
    <row r="87" spans="1:12">
      <c r="A87" s="5" t="e">
        <f>$C87/$O87*100</f>
        <v>#DIV/0!</v>
      </c>
      <c r="B87" s="5" t="e">
        <f>$D87/$O87*100</f>
        <v>#DIV/0!</v>
      </c>
      <c r="C87" s="5" t="e">
        <f>$E87/$O87*100</f>
        <v>#DIV/0!</v>
      </c>
      <c r="D87" s="5" t="e">
        <f>$F87/$O87*100</f>
        <v>#DIV/0!</v>
      </c>
      <c r="E87" s="5" t="e">
        <f>$G87/$P87*100</f>
        <v>#DIV/0!</v>
      </c>
      <c r="F87" s="5" t="e">
        <f>$H87/$P87*100</f>
        <v>#DIV/0!</v>
      </c>
      <c r="G87" s="5" t="e">
        <f>$I87/$P87*100</f>
        <v>#DIV/0!</v>
      </c>
      <c r="H87" s="5" t="e">
        <f>$J87/$P87*100</f>
        <v>#DIV/0!</v>
      </c>
      <c r="I87" s="5" t="e">
        <f>$K87/$Q87*100</f>
        <v>#DIV/0!</v>
      </c>
      <c r="J87" s="5" t="e">
        <f>$L87/$Q87*100</f>
        <v>#DIV/0!</v>
      </c>
      <c r="K87" s="5" t="e">
        <f>$M87/$Q87*100</f>
        <v>#DIV/0!</v>
      </c>
      <c r="L87" s="5" t="e">
        <f>$N87/$Q87*100</f>
        <v>#DIV/0!</v>
      </c>
    </row>
    <row r="88" spans="1:12">
      <c r="A88" s="5" t="e">
        <f>$C88/$O88*100</f>
        <v>#DIV/0!</v>
      </c>
      <c r="B88" s="5" t="e">
        <f>$D88/$O88*100</f>
        <v>#DIV/0!</v>
      </c>
      <c r="C88" s="5" t="e">
        <f>$E88/$O88*100</f>
        <v>#DIV/0!</v>
      </c>
      <c r="D88" s="5" t="e">
        <f>$F88/$O88*100</f>
        <v>#DIV/0!</v>
      </c>
      <c r="E88" s="5" t="e">
        <f>$G88/$P88*100</f>
        <v>#DIV/0!</v>
      </c>
      <c r="F88" s="5" t="e">
        <f>$H88/$P88*100</f>
        <v>#DIV/0!</v>
      </c>
      <c r="G88" s="5" t="e">
        <f>$I88/$P88*100</f>
        <v>#DIV/0!</v>
      </c>
      <c r="H88" s="5" t="e">
        <f>$J88/$P88*100</f>
        <v>#DIV/0!</v>
      </c>
      <c r="I88" s="5" t="e">
        <f>$K88/$Q88*100</f>
        <v>#DIV/0!</v>
      </c>
      <c r="J88" s="5" t="e">
        <f>$L88/$Q88*100</f>
        <v>#DIV/0!</v>
      </c>
      <c r="K88" s="5" t="e">
        <f>$M88/$Q88*100</f>
        <v>#DIV/0!</v>
      </c>
      <c r="L88" s="5" t="e">
        <f>$N88/$Q88*100</f>
        <v>#DIV/0!</v>
      </c>
    </row>
    <row r="89" spans="1:12">
      <c r="A89" s="5" t="e">
        <f>$C89/$O89*100</f>
        <v>#DIV/0!</v>
      </c>
      <c r="B89" s="5" t="e">
        <f>$D89/$O89*100</f>
        <v>#DIV/0!</v>
      </c>
      <c r="C89" s="5" t="e">
        <f>$E89/$O89*100</f>
        <v>#DIV/0!</v>
      </c>
      <c r="D89" s="5" t="e">
        <f>$F89/$O89*100</f>
        <v>#DIV/0!</v>
      </c>
      <c r="E89" s="5" t="e">
        <f>$G89/$P89*100</f>
        <v>#DIV/0!</v>
      </c>
      <c r="F89" s="5" t="e">
        <f>$H89/$P89*100</f>
        <v>#DIV/0!</v>
      </c>
      <c r="G89" s="5" t="e">
        <f>$I89/$P89*100</f>
        <v>#DIV/0!</v>
      </c>
      <c r="H89" s="5" t="e">
        <f>$J89/$P89*100</f>
        <v>#DIV/0!</v>
      </c>
      <c r="I89" s="5" t="e">
        <f>$K89/$Q89*100</f>
        <v>#DIV/0!</v>
      </c>
      <c r="J89" s="5" t="e">
        <f>$L89/$Q89*100</f>
        <v>#DIV/0!</v>
      </c>
      <c r="K89" s="5" t="e">
        <f>$M89/$Q89*100</f>
        <v>#DIV/0!</v>
      </c>
      <c r="L89" s="5" t="e">
        <f>$N89/$Q89*100</f>
        <v>#DIV/0!</v>
      </c>
    </row>
    <row r="90" spans="1:12">
      <c r="A90" s="5" t="e">
        <f>$C90/$O90*100</f>
        <v>#DIV/0!</v>
      </c>
      <c r="B90" s="5" t="e">
        <f>$D90/$O90*100</f>
        <v>#DIV/0!</v>
      </c>
      <c r="C90" s="5" t="e">
        <f>$E90/$O90*100</f>
        <v>#DIV/0!</v>
      </c>
      <c r="D90" s="5" t="e">
        <f>$F90/$O90*100</f>
        <v>#DIV/0!</v>
      </c>
      <c r="E90" s="5" t="e">
        <f>$G90/$P90*100</f>
        <v>#DIV/0!</v>
      </c>
      <c r="F90" s="5" t="e">
        <f>$H90/$P90*100</f>
        <v>#DIV/0!</v>
      </c>
      <c r="G90" s="5" t="e">
        <f>$I90/$P90*100</f>
        <v>#DIV/0!</v>
      </c>
      <c r="H90" s="5" t="e">
        <f>$J90/$P90*100</f>
        <v>#DIV/0!</v>
      </c>
      <c r="I90" s="5" t="e">
        <f>$K90/$Q90*100</f>
        <v>#DIV/0!</v>
      </c>
      <c r="J90" s="5" t="e">
        <f>$L90/$Q90*100</f>
        <v>#DIV/0!</v>
      </c>
      <c r="K90" s="5" t="e">
        <f>$M90/$Q90*100</f>
        <v>#DIV/0!</v>
      </c>
      <c r="L90" s="5" t="e">
        <f>$N90/$Q90*100</f>
        <v>#DIV/0!</v>
      </c>
    </row>
    <row r="91" spans="1:12">
      <c r="A91" s="5" t="e">
        <f>$C91/$O91*100</f>
        <v>#DIV/0!</v>
      </c>
      <c r="B91" s="5" t="e">
        <f>$D91/$O91*100</f>
        <v>#DIV/0!</v>
      </c>
      <c r="C91" s="5" t="e">
        <f>$E91/$O91*100</f>
        <v>#DIV/0!</v>
      </c>
      <c r="D91" s="5" t="e">
        <f>$F91/$O91*100</f>
        <v>#DIV/0!</v>
      </c>
      <c r="E91" s="5" t="e">
        <f>$G91/$P91*100</f>
        <v>#DIV/0!</v>
      </c>
      <c r="F91" s="5" t="e">
        <f>$H91/$P91*100</f>
        <v>#DIV/0!</v>
      </c>
      <c r="G91" s="5" t="e">
        <f>$I91/$P91*100</f>
        <v>#DIV/0!</v>
      </c>
      <c r="H91" s="5" t="e">
        <f>$J91/$P91*100</f>
        <v>#DIV/0!</v>
      </c>
      <c r="I91" s="5" t="e">
        <f>$K91/$Q91*100</f>
        <v>#DIV/0!</v>
      </c>
      <c r="J91" s="5" t="e">
        <f>$L91/$Q91*100</f>
        <v>#DIV/0!</v>
      </c>
      <c r="K91" s="5" t="e">
        <f>$M91/$Q91*100</f>
        <v>#DIV/0!</v>
      </c>
      <c r="L91" s="5" t="e">
        <f>$N91/$Q91*100</f>
        <v>#DIV/0!</v>
      </c>
    </row>
    <row r="92" spans="1:12">
      <c r="A92" s="5" t="e">
        <f>$C92/$O92*100</f>
        <v>#DIV/0!</v>
      </c>
      <c r="B92" s="5" t="e">
        <f>$D92/$O92*100</f>
        <v>#DIV/0!</v>
      </c>
      <c r="C92" s="5" t="e">
        <f>$E92/$O92*100</f>
        <v>#DIV/0!</v>
      </c>
      <c r="D92" s="5" t="e">
        <f>$F92/$O92*100</f>
        <v>#DIV/0!</v>
      </c>
      <c r="E92" s="5" t="e">
        <f>$G92/$P92*100</f>
        <v>#DIV/0!</v>
      </c>
      <c r="F92" s="5" t="e">
        <f>$H92/$P92*100</f>
        <v>#DIV/0!</v>
      </c>
      <c r="G92" s="5" t="e">
        <f>$I92/$P92*100</f>
        <v>#DIV/0!</v>
      </c>
      <c r="H92" s="5" t="e">
        <f>$J92/$P92*100</f>
        <v>#DIV/0!</v>
      </c>
      <c r="I92" s="5" t="e">
        <f>$K92/$Q92*100</f>
        <v>#DIV/0!</v>
      </c>
      <c r="J92" s="5" t="e">
        <f>$L92/$Q92*100</f>
        <v>#DIV/0!</v>
      </c>
      <c r="K92" s="5" t="e">
        <f>$M92/$Q92*100</f>
        <v>#DIV/0!</v>
      </c>
      <c r="L92" s="5" t="e">
        <f>$N92/$Q92*100</f>
        <v>#DIV/0!</v>
      </c>
    </row>
    <row r="93" spans="1:12">
      <c r="A93" s="5" t="e">
        <f>$C93/$O93*100</f>
        <v>#DIV/0!</v>
      </c>
      <c r="B93" s="5" t="e">
        <f>$D93/$O93*100</f>
        <v>#DIV/0!</v>
      </c>
      <c r="C93" s="5" t="e">
        <f>$E93/$O93*100</f>
        <v>#DIV/0!</v>
      </c>
      <c r="D93" s="5" t="e">
        <f>$F93/$O93*100</f>
        <v>#DIV/0!</v>
      </c>
      <c r="E93" s="5" t="e">
        <f>$G93/$P93*100</f>
        <v>#DIV/0!</v>
      </c>
      <c r="F93" s="5" t="e">
        <f>$H93/$P93*100</f>
        <v>#DIV/0!</v>
      </c>
      <c r="G93" s="5" t="e">
        <f>$I93/$P93*100</f>
        <v>#DIV/0!</v>
      </c>
      <c r="H93" s="5" t="e">
        <f>$J93/$P93*100</f>
        <v>#DIV/0!</v>
      </c>
      <c r="I93" s="5" t="e">
        <f>$K93/$Q93*100</f>
        <v>#DIV/0!</v>
      </c>
      <c r="J93" s="5" t="e">
        <f>$L93/$Q93*100</f>
        <v>#DIV/0!</v>
      </c>
      <c r="K93" s="5" t="e">
        <f>$M93/$Q93*100</f>
        <v>#DIV/0!</v>
      </c>
      <c r="L93" s="5" t="e">
        <f>$N93/$Q93*100</f>
        <v>#DIV/0!</v>
      </c>
    </row>
    <row r="94" spans="1:12">
      <c r="A94" s="5" t="e">
        <f>$C94/$O94*100</f>
        <v>#DIV/0!</v>
      </c>
      <c r="B94" s="5" t="e">
        <f>$D94/$O94*100</f>
        <v>#DIV/0!</v>
      </c>
      <c r="C94" s="5" t="e">
        <f>$E94/$O94*100</f>
        <v>#DIV/0!</v>
      </c>
      <c r="D94" s="5" t="e">
        <f>$F94/$O94*100</f>
        <v>#DIV/0!</v>
      </c>
      <c r="E94" s="5" t="e">
        <f>$G94/$P94*100</f>
        <v>#DIV/0!</v>
      </c>
      <c r="F94" s="5" t="e">
        <f>$H94/$P94*100</f>
        <v>#DIV/0!</v>
      </c>
      <c r="G94" s="5" t="e">
        <f>$I94/$P94*100</f>
        <v>#DIV/0!</v>
      </c>
      <c r="H94" s="5" t="e">
        <f>$J94/$P94*100</f>
        <v>#DIV/0!</v>
      </c>
      <c r="I94" s="5" t="e">
        <f>$K94/$Q94*100</f>
        <v>#DIV/0!</v>
      </c>
      <c r="J94" s="5" t="e">
        <f>$L94/$Q94*100</f>
        <v>#DIV/0!</v>
      </c>
      <c r="K94" s="5" t="e">
        <f>$M94/$Q94*100</f>
        <v>#DIV/0!</v>
      </c>
      <c r="L94" s="5" t="e">
        <f>$N94/$Q94*100</f>
        <v>#DIV/0!</v>
      </c>
    </row>
    <row r="95" spans="1:12">
      <c r="A95" s="5" t="e">
        <f>$C95/$O95*100</f>
        <v>#DIV/0!</v>
      </c>
      <c r="B95" s="5" t="e">
        <f>$D95/$O95*100</f>
        <v>#DIV/0!</v>
      </c>
      <c r="C95" s="5" t="e">
        <f>$E95/$O95*100</f>
        <v>#DIV/0!</v>
      </c>
      <c r="D95" s="5" t="e">
        <f>$F95/$O95*100</f>
        <v>#DIV/0!</v>
      </c>
      <c r="E95" s="5" t="e">
        <f>$G95/$P95*100</f>
        <v>#DIV/0!</v>
      </c>
      <c r="F95" s="5" t="e">
        <f>$H95/$P95*100</f>
        <v>#DIV/0!</v>
      </c>
      <c r="G95" s="5" t="e">
        <f>$I95/$P95*100</f>
        <v>#DIV/0!</v>
      </c>
      <c r="H95" s="5" t="e">
        <f>$J95/$P95*100</f>
        <v>#DIV/0!</v>
      </c>
      <c r="I95" s="5" t="e">
        <f>$K95/$Q95*100</f>
        <v>#DIV/0!</v>
      </c>
      <c r="J95" s="5" t="e">
        <f>$L95/$Q95*100</f>
        <v>#DIV/0!</v>
      </c>
      <c r="K95" s="5" t="e">
        <f>$M95/$Q95*100</f>
        <v>#DIV/0!</v>
      </c>
      <c r="L95" s="5" t="e">
        <f>$N95/$Q95*100</f>
        <v>#DIV/0!</v>
      </c>
    </row>
    <row r="96" spans="1:12">
      <c r="A96" s="5" t="e">
        <f>$C96/$O96*100</f>
        <v>#DIV/0!</v>
      </c>
      <c r="B96" s="5" t="e">
        <f>$D96/$O96*100</f>
        <v>#DIV/0!</v>
      </c>
      <c r="C96" s="5" t="e">
        <f>$E96/$O96*100</f>
        <v>#DIV/0!</v>
      </c>
      <c r="D96" s="5" t="e">
        <f>$F96/$O96*100</f>
        <v>#DIV/0!</v>
      </c>
      <c r="E96" s="5" t="e">
        <f>$G96/$P96*100</f>
        <v>#DIV/0!</v>
      </c>
      <c r="F96" s="5" t="e">
        <f>$H96/$P96*100</f>
        <v>#DIV/0!</v>
      </c>
      <c r="G96" s="5" t="e">
        <f>$I96/$P96*100</f>
        <v>#DIV/0!</v>
      </c>
      <c r="H96" s="5" t="e">
        <f>$J96/$P96*100</f>
        <v>#DIV/0!</v>
      </c>
      <c r="I96" s="5" t="e">
        <f>$K96/$Q96*100</f>
        <v>#DIV/0!</v>
      </c>
      <c r="J96" s="5" t="e">
        <f>$L96/$Q96*100</f>
        <v>#DIV/0!</v>
      </c>
      <c r="K96" s="5" t="e">
        <f>$M96/$Q96*100</f>
        <v>#DIV/0!</v>
      </c>
      <c r="L96" s="5" t="e">
        <f>$N96/$Q96*100</f>
        <v>#DIV/0!</v>
      </c>
    </row>
    <row r="97" spans="1:12">
      <c r="A97" s="5" t="e">
        <f>$C97/$O97*100</f>
        <v>#DIV/0!</v>
      </c>
      <c r="B97" s="5" t="e">
        <f>$D97/$O97*100</f>
        <v>#DIV/0!</v>
      </c>
      <c r="C97" s="5" t="e">
        <f>$E97/$O97*100</f>
        <v>#DIV/0!</v>
      </c>
      <c r="D97" s="5" t="e">
        <f>$F97/$O97*100</f>
        <v>#DIV/0!</v>
      </c>
      <c r="E97" s="5" t="e">
        <f>$G97/$P97*100</f>
        <v>#DIV/0!</v>
      </c>
      <c r="F97" s="5" t="e">
        <f>$H97/$P97*100</f>
        <v>#DIV/0!</v>
      </c>
      <c r="G97" s="5" t="e">
        <f>$I97/$P97*100</f>
        <v>#DIV/0!</v>
      </c>
      <c r="H97" s="5" t="e">
        <f>$J97/$P97*100</f>
        <v>#DIV/0!</v>
      </c>
      <c r="I97" s="5" t="e">
        <f>$K97/$Q97*100</f>
        <v>#DIV/0!</v>
      </c>
      <c r="J97" s="5" t="e">
        <f>$L97/$Q97*100</f>
        <v>#DIV/0!</v>
      </c>
      <c r="K97" s="5" t="e">
        <f>$M97/$Q97*100</f>
        <v>#DIV/0!</v>
      </c>
      <c r="L97" s="5" t="e">
        <f>$N97/$Q97*100</f>
        <v>#DIV/0!</v>
      </c>
    </row>
    <row r="98" spans="1:12">
      <c r="A98" s="5" t="e">
        <f>$C98/$O98*100</f>
        <v>#DIV/0!</v>
      </c>
      <c r="B98" s="5" t="e">
        <f>$D98/$O98*100</f>
        <v>#DIV/0!</v>
      </c>
      <c r="C98" s="5" t="e">
        <f>$E98/$O98*100</f>
        <v>#DIV/0!</v>
      </c>
      <c r="D98" s="5" t="e">
        <f>$F98/$O98*100</f>
        <v>#DIV/0!</v>
      </c>
      <c r="E98" s="5" t="e">
        <f>$G98/$P98*100</f>
        <v>#DIV/0!</v>
      </c>
      <c r="F98" s="5" t="e">
        <f>$H98/$P98*100</f>
        <v>#DIV/0!</v>
      </c>
      <c r="G98" s="5" t="e">
        <f>$I98/$P98*100</f>
        <v>#DIV/0!</v>
      </c>
      <c r="H98" s="5" t="e">
        <f>$J98/$P98*100</f>
        <v>#DIV/0!</v>
      </c>
      <c r="I98" s="5" t="e">
        <f>$K98/$Q98*100</f>
        <v>#DIV/0!</v>
      </c>
      <c r="J98" s="5" t="e">
        <f>$L98/$Q98*100</f>
        <v>#DIV/0!</v>
      </c>
      <c r="K98" s="5" t="e">
        <f>$M98/$Q98*100</f>
        <v>#DIV/0!</v>
      </c>
      <c r="L98" s="5" t="e">
        <f>$N98/$Q98*100</f>
        <v>#DIV/0!</v>
      </c>
    </row>
    <row r="99" spans="1:12">
      <c r="A99" s="5" t="e">
        <f>$C99/$O99*100</f>
        <v>#DIV/0!</v>
      </c>
      <c r="B99" s="5" t="e">
        <f>$D99/$O99*100</f>
        <v>#DIV/0!</v>
      </c>
      <c r="C99" s="5" t="e">
        <f>$E99/$O99*100</f>
        <v>#DIV/0!</v>
      </c>
      <c r="D99" s="5" t="e">
        <f>$F99/$O99*100</f>
        <v>#DIV/0!</v>
      </c>
      <c r="E99" s="5" t="e">
        <f>$G99/$P99*100</f>
        <v>#DIV/0!</v>
      </c>
      <c r="F99" s="5" t="e">
        <f>$H99/$P99*100</f>
        <v>#DIV/0!</v>
      </c>
      <c r="G99" s="5" t="e">
        <f>$I99/$P99*100</f>
        <v>#DIV/0!</v>
      </c>
      <c r="H99" s="5" t="e">
        <f>$J99/$P99*100</f>
        <v>#DIV/0!</v>
      </c>
      <c r="I99" s="5" t="e">
        <f>$K99/$Q99*100</f>
        <v>#DIV/0!</v>
      </c>
      <c r="J99" s="5" t="e">
        <f>$L99/$Q99*100</f>
        <v>#DIV/0!</v>
      </c>
      <c r="K99" s="5" t="e">
        <f>$M99/$Q99*100</f>
        <v>#DIV/0!</v>
      </c>
      <c r="L99" s="5" t="e">
        <f>$N99/$Q99*100</f>
        <v>#DIV/0!</v>
      </c>
    </row>
    <row r="100" spans="1:12">
      <c r="A100" s="5" t="e">
        <f>$C100/$O100*100</f>
        <v>#DIV/0!</v>
      </c>
      <c r="B100" s="5" t="e">
        <f>$D100/$O100*100</f>
        <v>#DIV/0!</v>
      </c>
      <c r="C100" s="5" t="e">
        <f>$E100/$O100*100</f>
        <v>#DIV/0!</v>
      </c>
      <c r="D100" s="5" t="e">
        <f>$F100/$O100*100</f>
        <v>#DIV/0!</v>
      </c>
      <c r="E100" s="5" t="e">
        <f>$G100/$P100*100</f>
        <v>#DIV/0!</v>
      </c>
      <c r="F100" s="5" t="e">
        <f>$H100/$P100*100</f>
        <v>#DIV/0!</v>
      </c>
      <c r="G100" s="5" t="e">
        <f>$I100/$P100*100</f>
        <v>#DIV/0!</v>
      </c>
      <c r="H100" s="5" t="e">
        <f>$J100/$P100*100</f>
        <v>#DIV/0!</v>
      </c>
      <c r="I100" s="5" t="e">
        <f>$K100/$Q100*100</f>
        <v>#DIV/0!</v>
      </c>
      <c r="J100" s="5" t="e">
        <f>$L100/$Q100*100</f>
        <v>#DIV/0!</v>
      </c>
      <c r="K100" s="5" t="e">
        <f>$M100/$Q100*100</f>
        <v>#DIV/0!</v>
      </c>
      <c r="L100" s="5" t="e">
        <f>$N100/$Q100*100</f>
        <v>#DIV/0!</v>
      </c>
    </row>
    <row r="101" spans="1:12">
      <c r="A101" s="5" t="e">
        <f>$C101/$O101*100</f>
        <v>#DIV/0!</v>
      </c>
      <c r="B101" s="5" t="e">
        <f>$D101/$O101*100</f>
        <v>#DIV/0!</v>
      </c>
      <c r="C101" s="5" t="e">
        <f>$E101/$O101*100</f>
        <v>#DIV/0!</v>
      </c>
      <c r="D101" s="5" t="e">
        <f>$F101/$O101*100</f>
        <v>#DIV/0!</v>
      </c>
      <c r="E101" s="5" t="e">
        <f>$G101/$P101*100</f>
        <v>#DIV/0!</v>
      </c>
      <c r="F101" s="5" t="e">
        <f>$H101/$P101*100</f>
        <v>#DIV/0!</v>
      </c>
      <c r="G101" s="5" t="e">
        <f>$I101/$P101*100</f>
        <v>#DIV/0!</v>
      </c>
      <c r="H101" s="5" t="e">
        <f>$J101/$P101*100</f>
        <v>#DIV/0!</v>
      </c>
      <c r="I101" s="5" t="e">
        <f>$K101/$Q101*100</f>
        <v>#DIV/0!</v>
      </c>
      <c r="J101" s="5" t="e">
        <f>$L101/$Q101*100</f>
        <v>#DIV/0!</v>
      </c>
      <c r="K101" s="5" t="e">
        <f>$M101/$Q101*100</f>
        <v>#DIV/0!</v>
      </c>
      <c r="L101" s="5" t="e">
        <f>$N101/$Q101*100</f>
        <v>#DIV/0!</v>
      </c>
    </row>
    <row r="102" spans="1:12">
      <c r="A102" s="5" t="e">
        <f>$C102/$O102*100</f>
        <v>#DIV/0!</v>
      </c>
      <c r="B102" s="5" t="e">
        <f>$D102/$O102*100</f>
        <v>#DIV/0!</v>
      </c>
      <c r="C102" s="5" t="e">
        <f>$E102/$O102*100</f>
        <v>#DIV/0!</v>
      </c>
      <c r="D102" s="5" t="e">
        <f>$F102/$O102*100</f>
        <v>#DIV/0!</v>
      </c>
      <c r="E102" s="5" t="e">
        <f>$G102/$P102*100</f>
        <v>#DIV/0!</v>
      </c>
      <c r="F102" s="5" t="e">
        <f>$H102/$P102*100</f>
        <v>#DIV/0!</v>
      </c>
      <c r="G102" s="5" t="e">
        <f>$I102/$P102*100</f>
        <v>#DIV/0!</v>
      </c>
      <c r="H102" s="5" t="e">
        <f>$J102/$P102*100</f>
        <v>#DIV/0!</v>
      </c>
      <c r="I102" s="5" t="e">
        <f>$K102/$Q102*100</f>
        <v>#DIV/0!</v>
      </c>
      <c r="J102" s="5" t="e">
        <f>$L102/$Q102*100</f>
        <v>#DIV/0!</v>
      </c>
      <c r="K102" s="5" t="e">
        <f>$M102/$Q102*100</f>
        <v>#DIV/0!</v>
      </c>
      <c r="L102" s="5" t="e">
        <f>$N102/$Q102*100</f>
        <v>#DIV/0!</v>
      </c>
    </row>
    <row r="103" spans="1:12">
      <c r="A103" s="5" t="e">
        <f>$C103/$O103*100</f>
        <v>#DIV/0!</v>
      </c>
      <c r="B103" s="5" t="e">
        <f>$D103/$O103*100</f>
        <v>#DIV/0!</v>
      </c>
      <c r="C103" s="5" t="e">
        <f>$E103/$O103*100</f>
        <v>#DIV/0!</v>
      </c>
      <c r="D103" s="5" t="e">
        <f>$F103/$O103*100</f>
        <v>#DIV/0!</v>
      </c>
      <c r="E103" s="5" t="e">
        <f>$G103/$P103*100</f>
        <v>#DIV/0!</v>
      </c>
      <c r="F103" s="5" t="e">
        <f>$H103/$P103*100</f>
        <v>#DIV/0!</v>
      </c>
      <c r="G103" s="5" t="e">
        <f>$I103/$P103*100</f>
        <v>#DIV/0!</v>
      </c>
      <c r="H103" s="5" t="e">
        <f>$J103/$P103*100</f>
        <v>#DIV/0!</v>
      </c>
      <c r="I103" s="5" t="e">
        <f>$K103/$Q103*100</f>
        <v>#DIV/0!</v>
      </c>
      <c r="J103" s="5" t="e">
        <f>$L103/$Q103*100</f>
        <v>#DIV/0!</v>
      </c>
      <c r="K103" s="5" t="e">
        <f>$M103/$Q103*100</f>
        <v>#DIV/0!</v>
      </c>
      <c r="L103" s="5" t="e">
        <f>$N103/$Q103*100</f>
        <v>#DIV/0!</v>
      </c>
    </row>
    <row r="104" spans="1:12">
      <c r="A104" s="5" t="e">
        <f>$C104/$O104*100</f>
        <v>#DIV/0!</v>
      </c>
      <c r="B104" s="5" t="e">
        <f>$D104/$O104*100</f>
        <v>#DIV/0!</v>
      </c>
      <c r="C104" s="5" t="e">
        <f>$E104/$O104*100</f>
        <v>#DIV/0!</v>
      </c>
      <c r="D104" s="5" t="e">
        <f>$F104/$O104*100</f>
        <v>#DIV/0!</v>
      </c>
      <c r="E104" s="5" t="e">
        <f>$G104/$P104*100</f>
        <v>#DIV/0!</v>
      </c>
      <c r="F104" s="5" t="e">
        <f>$H104/$P104*100</f>
        <v>#DIV/0!</v>
      </c>
      <c r="G104" s="5" t="e">
        <f>$I104/$P104*100</f>
        <v>#DIV/0!</v>
      </c>
      <c r="H104" s="5" t="e">
        <f>$J104/$P104*100</f>
        <v>#DIV/0!</v>
      </c>
      <c r="I104" s="5" t="e">
        <f>$K104/$Q104*100</f>
        <v>#DIV/0!</v>
      </c>
      <c r="J104" s="5" t="e">
        <f>$L104/$Q104*100</f>
        <v>#DIV/0!</v>
      </c>
      <c r="K104" s="5" t="e">
        <f>$M104/$Q104*100</f>
        <v>#DIV/0!</v>
      </c>
      <c r="L104" s="5" t="e">
        <f>$N104/$Q104*100</f>
        <v>#DIV/0!</v>
      </c>
    </row>
    <row r="105" spans="1:12">
      <c r="A105" s="5" t="e">
        <f>$C105/$O105*100</f>
        <v>#DIV/0!</v>
      </c>
      <c r="B105" s="5" t="e">
        <f>$D105/$O105*100</f>
        <v>#DIV/0!</v>
      </c>
      <c r="C105" s="5" t="e">
        <f>$E105/$O105*100</f>
        <v>#DIV/0!</v>
      </c>
      <c r="D105" s="5" t="e">
        <f>$F105/$O105*100</f>
        <v>#DIV/0!</v>
      </c>
      <c r="E105" s="5" t="e">
        <f>$G105/$P105*100</f>
        <v>#DIV/0!</v>
      </c>
      <c r="F105" s="5" t="e">
        <f>$H105/$P105*100</f>
        <v>#DIV/0!</v>
      </c>
      <c r="G105" s="5" t="e">
        <f>$I105/$P105*100</f>
        <v>#DIV/0!</v>
      </c>
      <c r="H105" s="5" t="e">
        <f>$J105/$P105*100</f>
        <v>#DIV/0!</v>
      </c>
      <c r="I105" s="5" t="e">
        <f>$K105/$Q105*100</f>
        <v>#DIV/0!</v>
      </c>
      <c r="J105" s="5" t="e">
        <f>$L105/$Q105*100</f>
        <v>#DIV/0!</v>
      </c>
      <c r="K105" s="5" t="e">
        <f>$M105/$Q105*100</f>
        <v>#DIV/0!</v>
      </c>
      <c r="L105" s="5" t="e">
        <f>$N105/$Q105*100</f>
        <v>#DIV/0!</v>
      </c>
    </row>
    <row r="106" spans="1:12">
      <c r="A106" s="5" t="e">
        <f>$C106/$O106*100</f>
        <v>#DIV/0!</v>
      </c>
      <c r="B106" s="5" t="e">
        <f>$D106/$O106*100</f>
        <v>#DIV/0!</v>
      </c>
      <c r="C106" s="5" t="e">
        <f>$E106/$O106*100</f>
        <v>#DIV/0!</v>
      </c>
      <c r="D106" s="5" t="e">
        <f>$F106/$O106*100</f>
        <v>#DIV/0!</v>
      </c>
      <c r="E106" s="5" t="e">
        <f>$G106/$P106*100</f>
        <v>#DIV/0!</v>
      </c>
      <c r="F106" s="5" t="e">
        <f>$H106/$P106*100</f>
        <v>#DIV/0!</v>
      </c>
      <c r="G106" s="5" t="e">
        <f>$I106/$P106*100</f>
        <v>#DIV/0!</v>
      </c>
      <c r="H106" s="5" t="e">
        <f>$J106/$P106*100</f>
        <v>#DIV/0!</v>
      </c>
      <c r="I106" s="5" t="e">
        <f>$K106/$Q106*100</f>
        <v>#DIV/0!</v>
      </c>
      <c r="J106" s="5" t="e">
        <f>$L106/$Q106*100</f>
        <v>#DIV/0!</v>
      </c>
      <c r="K106" s="5" t="e">
        <f>$M106/$Q106*100</f>
        <v>#DIV/0!</v>
      </c>
      <c r="L106" s="5" t="e">
        <f>$N106/$Q106*100</f>
        <v>#DIV/0!</v>
      </c>
    </row>
    <row r="107" spans="1:12">
      <c r="A107" s="5" t="e">
        <f>$C107/$O107*100</f>
        <v>#DIV/0!</v>
      </c>
      <c r="B107" s="5" t="e">
        <f>$D107/$O107*100</f>
        <v>#DIV/0!</v>
      </c>
      <c r="C107" s="5" t="e">
        <f>$E107/$O107*100</f>
        <v>#DIV/0!</v>
      </c>
      <c r="D107" s="5" t="e">
        <f>$F107/$O107*100</f>
        <v>#DIV/0!</v>
      </c>
      <c r="E107" s="5" t="e">
        <f>$G107/$P107*100</f>
        <v>#DIV/0!</v>
      </c>
      <c r="F107" s="5" t="e">
        <f>$H107/$P107*100</f>
        <v>#DIV/0!</v>
      </c>
      <c r="G107" s="5" t="e">
        <f>$I107/$P107*100</f>
        <v>#DIV/0!</v>
      </c>
      <c r="H107" s="5" t="e">
        <f>$J107/$P107*100</f>
        <v>#DIV/0!</v>
      </c>
      <c r="I107" s="5" t="e">
        <f>$K107/$Q107*100</f>
        <v>#DIV/0!</v>
      </c>
      <c r="J107" s="5" t="e">
        <f>$L107/$Q107*100</f>
        <v>#DIV/0!</v>
      </c>
      <c r="K107" s="5" t="e">
        <f>$M107/$Q107*100</f>
        <v>#DIV/0!</v>
      </c>
      <c r="L107" s="5" t="e">
        <f>$N107/$Q107*100</f>
        <v>#DIV/0!</v>
      </c>
    </row>
    <row r="108" spans="1:12">
      <c r="A108" s="5" t="e">
        <f>$C108/$O108*100</f>
        <v>#DIV/0!</v>
      </c>
      <c r="B108" s="5" t="e">
        <f>$D108/$O108*100</f>
        <v>#DIV/0!</v>
      </c>
      <c r="C108" s="5" t="e">
        <f>$E108/$O108*100</f>
        <v>#DIV/0!</v>
      </c>
      <c r="D108" s="5" t="e">
        <f>$F108/$O108*100</f>
        <v>#DIV/0!</v>
      </c>
      <c r="E108" s="5" t="e">
        <f>$G108/$P108*100</f>
        <v>#DIV/0!</v>
      </c>
      <c r="F108" s="5" t="e">
        <f>$H108/$P108*100</f>
        <v>#DIV/0!</v>
      </c>
      <c r="G108" s="5" t="e">
        <f>$I108/$P108*100</f>
        <v>#DIV/0!</v>
      </c>
      <c r="H108" s="5" t="e">
        <f>$J108/$P108*100</f>
        <v>#DIV/0!</v>
      </c>
      <c r="I108" s="5" t="e">
        <f>$K108/$Q108*100</f>
        <v>#DIV/0!</v>
      </c>
      <c r="J108" s="5" t="e">
        <f>$L108/$Q108*100</f>
        <v>#DIV/0!</v>
      </c>
      <c r="K108" s="5" t="e">
        <f>$M108/$Q108*100</f>
        <v>#DIV/0!</v>
      </c>
      <c r="L108" s="5" t="e">
        <f>$N108/$Q108*100</f>
        <v>#DIV/0!</v>
      </c>
    </row>
    <row r="109" spans="1:12">
      <c r="A109" s="5" t="e">
        <f>$C109/$O109*100</f>
        <v>#DIV/0!</v>
      </c>
      <c r="B109" s="5" t="e">
        <f>$D109/$O109*100</f>
        <v>#DIV/0!</v>
      </c>
      <c r="C109" s="5" t="e">
        <f>$E109/$O109*100</f>
        <v>#DIV/0!</v>
      </c>
      <c r="D109" s="5" t="e">
        <f>$F109/$O109*100</f>
        <v>#DIV/0!</v>
      </c>
      <c r="E109" s="5" t="e">
        <f>$G109/$P109*100</f>
        <v>#DIV/0!</v>
      </c>
      <c r="F109" s="5" t="e">
        <f>$H109/$P109*100</f>
        <v>#DIV/0!</v>
      </c>
      <c r="G109" s="5" t="e">
        <f>$I109/$P109*100</f>
        <v>#DIV/0!</v>
      </c>
      <c r="H109" s="5" t="e">
        <f>$J109/$P109*100</f>
        <v>#DIV/0!</v>
      </c>
      <c r="I109" s="5" t="e">
        <f>$K109/$Q109*100</f>
        <v>#DIV/0!</v>
      </c>
      <c r="J109" s="5" t="e">
        <f>$L109/$Q109*100</f>
        <v>#DIV/0!</v>
      </c>
      <c r="K109" s="5" t="e">
        <f>$M109/$Q109*100</f>
        <v>#DIV/0!</v>
      </c>
      <c r="L109" s="5" t="e">
        <f>$N109/$Q109*100</f>
        <v>#DIV/0!</v>
      </c>
    </row>
    <row r="110" spans="1:12">
      <c r="A110" s="5" t="e">
        <f>$C110/$O110*100</f>
        <v>#DIV/0!</v>
      </c>
      <c r="B110" s="5" t="e">
        <f>$D110/$O110*100</f>
        <v>#DIV/0!</v>
      </c>
      <c r="C110" s="5" t="e">
        <f>$E110/$O110*100</f>
        <v>#DIV/0!</v>
      </c>
      <c r="D110" s="5" t="e">
        <f>$F110/$O110*100</f>
        <v>#DIV/0!</v>
      </c>
      <c r="E110" s="5" t="e">
        <f>$G110/$P110*100</f>
        <v>#DIV/0!</v>
      </c>
      <c r="F110" s="5" t="e">
        <f>$H110/$P110*100</f>
        <v>#DIV/0!</v>
      </c>
      <c r="G110" s="5" t="e">
        <f>$I110/$P110*100</f>
        <v>#DIV/0!</v>
      </c>
      <c r="H110" s="5" t="e">
        <f>$J110/$P110*100</f>
        <v>#DIV/0!</v>
      </c>
      <c r="I110" s="5" t="e">
        <f>$K110/$Q110*100</f>
        <v>#DIV/0!</v>
      </c>
      <c r="J110" s="5" t="e">
        <f>$L110/$Q110*100</f>
        <v>#DIV/0!</v>
      </c>
      <c r="K110" s="5" t="e">
        <f>$M110/$Q110*100</f>
        <v>#DIV/0!</v>
      </c>
      <c r="L110" s="5" t="e">
        <f>$N110/$Q110*100</f>
        <v>#DIV/0!</v>
      </c>
    </row>
    <row r="111" spans="1:12">
      <c r="A111" s="5" t="e">
        <f>$C111/$O111*100</f>
        <v>#DIV/0!</v>
      </c>
      <c r="B111" s="5" t="e">
        <f>$D111/$O111*100</f>
        <v>#DIV/0!</v>
      </c>
      <c r="C111" s="5" t="e">
        <f>$E111/$O111*100</f>
        <v>#DIV/0!</v>
      </c>
      <c r="D111" s="5" t="e">
        <f>$F111/$O111*100</f>
        <v>#DIV/0!</v>
      </c>
      <c r="E111" s="5" t="e">
        <f>$G111/$P111*100</f>
        <v>#DIV/0!</v>
      </c>
      <c r="F111" s="5" t="e">
        <f>$H111/$P111*100</f>
        <v>#DIV/0!</v>
      </c>
      <c r="G111" s="5" t="e">
        <f>$I111/$P111*100</f>
        <v>#DIV/0!</v>
      </c>
      <c r="H111" s="5" t="e">
        <f>$J111/$P111*100</f>
        <v>#DIV/0!</v>
      </c>
      <c r="I111" s="5" t="e">
        <f>$K111/$Q111*100</f>
        <v>#DIV/0!</v>
      </c>
      <c r="J111" s="5" t="e">
        <f>$L111/$Q111*100</f>
        <v>#DIV/0!</v>
      </c>
      <c r="K111" s="5" t="e">
        <f>$M111/$Q111*100</f>
        <v>#DIV/0!</v>
      </c>
      <c r="L111" s="5" t="e">
        <f>$N111/$Q111*100</f>
        <v>#DIV/0!</v>
      </c>
    </row>
    <row r="112" spans="1:12">
      <c r="A112" s="5" t="e">
        <f>$C112/$O112*100</f>
        <v>#DIV/0!</v>
      </c>
      <c r="B112" s="5" t="e">
        <f>$D112/$O112*100</f>
        <v>#DIV/0!</v>
      </c>
      <c r="C112" s="5" t="e">
        <f>$E112/$O112*100</f>
        <v>#DIV/0!</v>
      </c>
      <c r="D112" s="5" t="e">
        <f>$F112/$O112*100</f>
        <v>#DIV/0!</v>
      </c>
      <c r="E112" s="5" t="e">
        <f>$G112/$P112*100</f>
        <v>#DIV/0!</v>
      </c>
      <c r="F112" s="5" t="e">
        <f>$H112/$P112*100</f>
        <v>#DIV/0!</v>
      </c>
      <c r="G112" s="5" t="e">
        <f>$I112/$P112*100</f>
        <v>#DIV/0!</v>
      </c>
      <c r="H112" s="5" t="e">
        <f>$J112/$P112*100</f>
        <v>#DIV/0!</v>
      </c>
      <c r="I112" s="5" t="e">
        <f>$K112/$Q112*100</f>
        <v>#DIV/0!</v>
      </c>
      <c r="J112" s="5" t="e">
        <f>$L112/$Q112*100</f>
        <v>#DIV/0!</v>
      </c>
      <c r="K112" s="5" t="e">
        <f>$M112/$Q112*100</f>
        <v>#DIV/0!</v>
      </c>
      <c r="L112" s="5" t="e">
        <f>$N112/$Q112*100</f>
        <v>#DIV/0!</v>
      </c>
    </row>
    <row r="113" spans="1:12">
      <c r="A113" s="5" t="e">
        <f>$C113/$O113*100</f>
        <v>#DIV/0!</v>
      </c>
      <c r="B113" s="5" t="e">
        <f>$D113/$O113*100</f>
        <v>#DIV/0!</v>
      </c>
      <c r="C113" s="5" t="e">
        <f>$E113/$O113*100</f>
        <v>#DIV/0!</v>
      </c>
      <c r="D113" s="5" t="e">
        <f>$F113/$O113*100</f>
        <v>#DIV/0!</v>
      </c>
      <c r="E113" s="5" t="e">
        <f>$G113/$P113*100</f>
        <v>#DIV/0!</v>
      </c>
      <c r="F113" s="5" t="e">
        <f>$H113/$P113*100</f>
        <v>#DIV/0!</v>
      </c>
      <c r="G113" s="5" t="e">
        <f>$I113/$P113*100</f>
        <v>#DIV/0!</v>
      </c>
      <c r="H113" s="5" t="e">
        <f>$J113/$P113*100</f>
        <v>#DIV/0!</v>
      </c>
      <c r="I113" s="5" t="e">
        <f>$K113/$Q113*100</f>
        <v>#DIV/0!</v>
      </c>
      <c r="J113" s="5" t="e">
        <f>$L113/$Q113*100</f>
        <v>#DIV/0!</v>
      </c>
      <c r="K113" s="5" t="e">
        <f>$M113/$Q113*100</f>
        <v>#DIV/0!</v>
      </c>
      <c r="L113" s="5" t="e">
        <f>$N113/$Q113*100</f>
        <v>#DIV/0!</v>
      </c>
    </row>
    <row r="114" spans="1:12">
      <c r="A114" s="5" t="e">
        <f>$C114/$O114*100</f>
        <v>#DIV/0!</v>
      </c>
      <c r="B114" s="5" t="e">
        <f>$D114/$O114*100</f>
        <v>#DIV/0!</v>
      </c>
      <c r="C114" s="5" t="e">
        <f>$E114/$O114*100</f>
        <v>#DIV/0!</v>
      </c>
      <c r="D114" s="5" t="e">
        <f>$F114/$O114*100</f>
        <v>#DIV/0!</v>
      </c>
      <c r="E114" s="5" t="e">
        <f>$G114/$P114*100</f>
        <v>#DIV/0!</v>
      </c>
      <c r="F114" s="5" t="e">
        <f>$H114/$P114*100</f>
        <v>#DIV/0!</v>
      </c>
      <c r="G114" s="5" t="e">
        <f>$I114/$P114*100</f>
        <v>#DIV/0!</v>
      </c>
      <c r="H114" s="5" t="e">
        <f>$J114/$P114*100</f>
        <v>#DIV/0!</v>
      </c>
      <c r="I114" s="5" t="e">
        <f>$K114/$Q114*100</f>
        <v>#DIV/0!</v>
      </c>
      <c r="J114" s="5" t="e">
        <f>$L114/$Q114*100</f>
        <v>#DIV/0!</v>
      </c>
      <c r="K114" s="5" t="e">
        <f>$M114/$Q114*100</f>
        <v>#DIV/0!</v>
      </c>
      <c r="L114" s="5" t="e">
        <f>$N114/$Q114*100</f>
        <v>#DIV/0!</v>
      </c>
    </row>
    <row r="115" spans="1:12">
      <c r="A115" s="5" t="e">
        <f>$C115/$O115*100</f>
        <v>#DIV/0!</v>
      </c>
      <c r="B115" s="5" t="e">
        <f>$D115/$O115*100</f>
        <v>#DIV/0!</v>
      </c>
      <c r="C115" s="5" t="e">
        <f>$E115/$O115*100</f>
        <v>#DIV/0!</v>
      </c>
      <c r="D115" s="5" t="e">
        <f>$F115/$O115*100</f>
        <v>#DIV/0!</v>
      </c>
      <c r="E115" s="5" t="e">
        <f>$G115/$P115*100</f>
        <v>#DIV/0!</v>
      </c>
      <c r="F115" s="5" t="e">
        <f>$H115/$P115*100</f>
        <v>#DIV/0!</v>
      </c>
      <c r="G115" s="5" t="e">
        <f>$I115/$P115*100</f>
        <v>#DIV/0!</v>
      </c>
      <c r="H115" s="5" t="e">
        <f>$J115/$P115*100</f>
        <v>#DIV/0!</v>
      </c>
      <c r="I115" s="5" t="e">
        <f>$K115/$Q115*100</f>
        <v>#DIV/0!</v>
      </c>
      <c r="J115" s="5" t="e">
        <f>$L115/$Q115*100</f>
        <v>#DIV/0!</v>
      </c>
      <c r="K115" s="5" t="e">
        <f>$M115/$Q115*100</f>
        <v>#DIV/0!</v>
      </c>
      <c r="L115" s="5" t="e">
        <f>$N115/$Q115*100</f>
        <v>#DIV/0!</v>
      </c>
    </row>
    <row r="116" spans="1:12">
      <c r="A116" s="5" t="e">
        <f>$C116/$O116*100</f>
        <v>#DIV/0!</v>
      </c>
      <c r="B116" s="5" t="e">
        <f>$D116/$O116*100</f>
        <v>#DIV/0!</v>
      </c>
      <c r="C116" s="5" t="e">
        <f>$E116/$O116*100</f>
        <v>#DIV/0!</v>
      </c>
      <c r="D116" s="5" t="e">
        <f>$F116/$O116*100</f>
        <v>#DIV/0!</v>
      </c>
      <c r="E116" s="5" t="e">
        <f>$G116/$P116*100</f>
        <v>#DIV/0!</v>
      </c>
      <c r="F116" s="5" t="e">
        <f>$H116/$P116*100</f>
        <v>#DIV/0!</v>
      </c>
      <c r="G116" s="5" t="e">
        <f>$I116/$P116*100</f>
        <v>#DIV/0!</v>
      </c>
      <c r="H116" s="5" t="e">
        <f>$J116/$P116*100</f>
        <v>#DIV/0!</v>
      </c>
      <c r="I116" s="5" t="e">
        <f>$K116/$Q116*100</f>
        <v>#DIV/0!</v>
      </c>
      <c r="J116" s="5" t="e">
        <f>$L116/$Q116*100</f>
        <v>#DIV/0!</v>
      </c>
      <c r="K116" s="5" t="e">
        <f>$M116/$Q116*100</f>
        <v>#DIV/0!</v>
      </c>
      <c r="L116" s="5" t="e">
        <f>$N116/$Q116*100</f>
        <v>#DIV/0!</v>
      </c>
    </row>
    <row r="117" spans="1:12">
      <c r="A117" s="5" t="e">
        <f>$C117/$O117*100</f>
        <v>#DIV/0!</v>
      </c>
      <c r="B117" s="5" t="e">
        <f>$D117/$O117*100</f>
        <v>#DIV/0!</v>
      </c>
      <c r="C117" s="5" t="e">
        <f>$E117/$O117*100</f>
        <v>#DIV/0!</v>
      </c>
      <c r="D117" s="5" t="e">
        <f>$F117/$O117*100</f>
        <v>#DIV/0!</v>
      </c>
      <c r="E117" s="5" t="e">
        <f>$G117/$P117*100</f>
        <v>#DIV/0!</v>
      </c>
      <c r="F117" s="5" t="e">
        <f>$H117/$P117*100</f>
        <v>#DIV/0!</v>
      </c>
      <c r="G117" s="5" t="e">
        <f>$I117/$P117*100</f>
        <v>#DIV/0!</v>
      </c>
      <c r="H117" s="5" t="e">
        <f>$J117/$P117*100</f>
        <v>#DIV/0!</v>
      </c>
      <c r="I117" s="5" t="e">
        <f>$K117/$Q117*100</f>
        <v>#DIV/0!</v>
      </c>
      <c r="J117" s="5" t="e">
        <f>$L117/$Q117*100</f>
        <v>#DIV/0!</v>
      </c>
      <c r="K117" s="5" t="e">
        <f>$M117/$Q117*100</f>
        <v>#DIV/0!</v>
      </c>
      <c r="L117" s="5" t="e">
        <f>$N117/$Q117*100</f>
        <v>#DIV/0!</v>
      </c>
    </row>
    <row r="118" spans="1:12">
      <c r="A118" s="5" t="e">
        <f>$C118/$O118*100</f>
        <v>#DIV/0!</v>
      </c>
      <c r="B118" s="5" t="e">
        <f>$D118/$O118*100</f>
        <v>#DIV/0!</v>
      </c>
      <c r="C118" s="5" t="e">
        <f>$E118/$O118*100</f>
        <v>#DIV/0!</v>
      </c>
      <c r="D118" s="5" t="e">
        <f>$F118/$O118*100</f>
        <v>#DIV/0!</v>
      </c>
      <c r="E118" s="5" t="e">
        <f>$G118/$P118*100</f>
        <v>#DIV/0!</v>
      </c>
      <c r="F118" s="5" t="e">
        <f>$H118/$P118*100</f>
        <v>#DIV/0!</v>
      </c>
      <c r="G118" s="5" t="e">
        <f>$I118/$P118*100</f>
        <v>#DIV/0!</v>
      </c>
      <c r="H118" s="5" t="e">
        <f>$J118/$P118*100</f>
        <v>#DIV/0!</v>
      </c>
      <c r="I118" s="5" t="e">
        <f>$K118/$Q118*100</f>
        <v>#DIV/0!</v>
      </c>
      <c r="J118" s="5" t="e">
        <f>$L118/$Q118*100</f>
        <v>#DIV/0!</v>
      </c>
      <c r="K118" s="5" t="e">
        <f>$M118/$Q118*100</f>
        <v>#DIV/0!</v>
      </c>
      <c r="L118" s="5" t="e">
        <f>$N118/$Q118*100</f>
        <v>#DIV/0!</v>
      </c>
    </row>
    <row r="119" spans="1:12">
      <c r="A119" s="5" t="e">
        <f>$C119/$O119*100</f>
        <v>#DIV/0!</v>
      </c>
      <c r="B119" s="5" t="e">
        <f>$D119/$O119*100</f>
        <v>#DIV/0!</v>
      </c>
      <c r="C119" s="5" t="e">
        <f>$E119/$O119*100</f>
        <v>#DIV/0!</v>
      </c>
      <c r="D119" s="5" t="e">
        <f>$F119/$O119*100</f>
        <v>#DIV/0!</v>
      </c>
      <c r="E119" s="5" t="e">
        <f>$G119/$P119*100</f>
        <v>#DIV/0!</v>
      </c>
      <c r="F119" s="5" t="e">
        <f>$H119/$P119*100</f>
        <v>#DIV/0!</v>
      </c>
      <c r="G119" s="5" t="e">
        <f>$I119/$P119*100</f>
        <v>#DIV/0!</v>
      </c>
      <c r="H119" s="5" t="e">
        <f>$J119/$P119*100</f>
        <v>#DIV/0!</v>
      </c>
      <c r="I119" s="5" t="e">
        <f>$K119/$Q119*100</f>
        <v>#DIV/0!</v>
      </c>
      <c r="J119" s="5" t="e">
        <f>$L119/$Q119*100</f>
        <v>#DIV/0!</v>
      </c>
      <c r="K119" s="5" t="e">
        <f>$M119/$Q119*100</f>
        <v>#DIV/0!</v>
      </c>
      <c r="L119" s="5" t="e">
        <f>$N119/$Q119*100</f>
        <v>#DIV/0!</v>
      </c>
    </row>
    <row r="120" spans="1:12">
      <c r="A120" s="5" t="e">
        <f>$C120/$O120*100</f>
        <v>#DIV/0!</v>
      </c>
      <c r="B120" s="5" t="e">
        <f>$D120/$O120*100</f>
        <v>#DIV/0!</v>
      </c>
      <c r="C120" s="5" t="e">
        <f>$E120/$O120*100</f>
        <v>#DIV/0!</v>
      </c>
      <c r="D120" s="5" t="e">
        <f>$F120/$O120*100</f>
        <v>#DIV/0!</v>
      </c>
      <c r="E120" s="5" t="e">
        <f>$G120/$P120*100</f>
        <v>#DIV/0!</v>
      </c>
      <c r="F120" s="5" t="e">
        <f>$H120/$P120*100</f>
        <v>#DIV/0!</v>
      </c>
      <c r="G120" s="5" t="e">
        <f>$I120/$P120*100</f>
        <v>#DIV/0!</v>
      </c>
      <c r="H120" s="5" t="e">
        <f>$J120/$P120*100</f>
        <v>#DIV/0!</v>
      </c>
      <c r="I120" s="5" t="e">
        <f>$K120/$Q120*100</f>
        <v>#DIV/0!</v>
      </c>
      <c r="J120" s="5" t="e">
        <f>$L120/$Q120*100</f>
        <v>#DIV/0!</v>
      </c>
      <c r="K120" s="5" t="e">
        <f>$M120/$Q120*100</f>
        <v>#DIV/0!</v>
      </c>
      <c r="L120" s="5" t="e">
        <f>$N120/$Q120*100</f>
        <v>#DIV/0!</v>
      </c>
    </row>
    <row r="121" spans="1:12">
      <c r="A121" s="5" t="e">
        <f>$C121/$O121*100</f>
        <v>#DIV/0!</v>
      </c>
      <c r="B121" s="5" t="e">
        <f>$D121/$O121*100</f>
        <v>#DIV/0!</v>
      </c>
      <c r="C121" s="5" t="e">
        <f>$E121/$O121*100</f>
        <v>#DIV/0!</v>
      </c>
      <c r="D121" s="5" t="e">
        <f>$F121/$O121*100</f>
        <v>#DIV/0!</v>
      </c>
      <c r="E121" s="5" t="e">
        <f>$G121/$P121*100</f>
        <v>#DIV/0!</v>
      </c>
      <c r="F121" s="5" t="e">
        <f>$H121/$P121*100</f>
        <v>#DIV/0!</v>
      </c>
      <c r="G121" s="5" t="e">
        <f>$I121/$P121*100</f>
        <v>#DIV/0!</v>
      </c>
      <c r="H121" s="5" t="e">
        <f>$J121/$P121*100</f>
        <v>#DIV/0!</v>
      </c>
      <c r="I121" s="5" t="e">
        <f>$K121/$Q121*100</f>
        <v>#DIV/0!</v>
      </c>
      <c r="J121" s="5" t="e">
        <f>$L121/$Q121*100</f>
        <v>#DIV/0!</v>
      </c>
      <c r="K121" s="5" t="e">
        <f>$M121/$Q121*100</f>
        <v>#DIV/0!</v>
      </c>
      <c r="L121" s="5" t="e">
        <f>$N121/$Q121*100</f>
        <v>#DIV/0!</v>
      </c>
    </row>
    <row r="122" spans="1:12">
      <c r="A122" s="5" t="e">
        <f>$C122/$O122*100</f>
        <v>#DIV/0!</v>
      </c>
      <c r="B122" s="5" t="e">
        <f>$D122/$O122*100</f>
        <v>#DIV/0!</v>
      </c>
      <c r="C122" s="5" t="e">
        <f>$E122/$O122*100</f>
        <v>#DIV/0!</v>
      </c>
      <c r="D122" s="5" t="e">
        <f>$F122/$O122*100</f>
        <v>#DIV/0!</v>
      </c>
      <c r="E122" s="5" t="e">
        <f>$G122/$P122*100</f>
        <v>#DIV/0!</v>
      </c>
      <c r="F122" s="5" t="e">
        <f>$H122/$P122*100</f>
        <v>#DIV/0!</v>
      </c>
      <c r="G122" s="5" t="e">
        <f>$I122/$P122*100</f>
        <v>#DIV/0!</v>
      </c>
      <c r="H122" s="5" t="e">
        <f>$J122/$P122*100</f>
        <v>#DIV/0!</v>
      </c>
      <c r="I122" s="5" t="e">
        <f>$K122/$Q122*100</f>
        <v>#DIV/0!</v>
      </c>
      <c r="J122" s="5" t="e">
        <f>$L122/$Q122*100</f>
        <v>#DIV/0!</v>
      </c>
      <c r="K122" s="5" t="e">
        <f>$M122/$Q122*100</f>
        <v>#DIV/0!</v>
      </c>
      <c r="L122" s="5" t="e">
        <f>$N122/$Q122*100</f>
        <v>#DIV/0!</v>
      </c>
    </row>
    <row r="123" spans="1:12">
      <c r="A123" s="5" t="e">
        <f>$C123/$O123*100</f>
        <v>#DIV/0!</v>
      </c>
      <c r="B123" s="5" t="e">
        <f>$D123/$O123*100</f>
        <v>#DIV/0!</v>
      </c>
      <c r="C123" s="5" t="e">
        <f>$E123/$O123*100</f>
        <v>#DIV/0!</v>
      </c>
      <c r="D123" s="5" t="e">
        <f>$F123/$O123*100</f>
        <v>#DIV/0!</v>
      </c>
      <c r="E123" s="5" t="e">
        <f>$G123/$P123*100</f>
        <v>#DIV/0!</v>
      </c>
      <c r="F123" s="5" t="e">
        <f>$H123/$P123*100</f>
        <v>#DIV/0!</v>
      </c>
      <c r="G123" s="5" t="e">
        <f>$I123/$P123*100</f>
        <v>#DIV/0!</v>
      </c>
      <c r="H123" s="5" t="e">
        <f>$J123/$P123*100</f>
        <v>#DIV/0!</v>
      </c>
      <c r="I123" s="5" t="e">
        <f>$K123/$Q123*100</f>
        <v>#DIV/0!</v>
      </c>
      <c r="J123" s="5" t="e">
        <f>$L123/$Q123*100</f>
        <v>#DIV/0!</v>
      </c>
      <c r="K123" s="5" t="e">
        <f>$M123/$Q123*100</f>
        <v>#DIV/0!</v>
      </c>
      <c r="L123" s="5" t="e">
        <f>$N123/$Q123*100</f>
        <v>#DIV/0!</v>
      </c>
    </row>
    <row r="124" spans="1:12">
      <c r="A124" s="5" t="e">
        <f>$C124/$O124*100</f>
        <v>#DIV/0!</v>
      </c>
      <c r="B124" s="5" t="e">
        <f>$D124/$O124*100</f>
        <v>#DIV/0!</v>
      </c>
      <c r="C124" s="5" t="e">
        <f>$E124/$O124*100</f>
        <v>#DIV/0!</v>
      </c>
      <c r="D124" s="5" t="e">
        <f>$F124/$O124*100</f>
        <v>#DIV/0!</v>
      </c>
      <c r="E124" s="5" t="e">
        <f>$G124/$P124*100</f>
        <v>#DIV/0!</v>
      </c>
      <c r="F124" s="5" t="e">
        <f>$H124/$P124*100</f>
        <v>#DIV/0!</v>
      </c>
      <c r="G124" s="5" t="e">
        <f>$I124/$P124*100</f>
        <v>#DIV/0!</v>
      </c>
      <c r="H124" s="5" t="e">
        <f>$J124/$P124*100</f>
        <v>#DIV/0!</v>
      </c>
      <c r="I124" s="5" t="e">
        <f>$K124/$Q124*100</f>
        <v>#DIV/0!</v>
      </c>
      <c r="J124" s="5" t="e">
        <f>$L124/$Q124*100</f>
        <v>#DIV/0!</v>
      </c>
      <c r="K124" s="5" t="e">
        <f>$M124/$Q124*100</f>
        <v>#DIV/0!</v>
      </c>
      <c r="L124" s="5" t="e">
        <f>$N124/$Q124*100</f>
        <v>#DIV/0!</v>
      </c>
    </row>
    <row r="125" spans="1:12">
      <c r="A125" s="5" t="e">
        <f>$C125/$O125*100</f>
        <v>#DIV/0!</v>
      </c>
      <c r="B125" s="5" t="e">
        <f>$D125/$O125*100</f>
        <v>#DIV/0!</v>
      </c>
      <c r="C125" s="5" t="e">
        <f>$E125/$O125*100</f>
        <v>#DIV/0!</v>
      </c>
      <c r="D125" s="5" t="e">
        <f>$F125/$O125*100</f>
        <v>#DIV/0!</v>
      </c>
      <c r="E125" s="5" t="e">
        <f>$G125/$P125*100</f>
        <v>#DIV/0!</v>
      </c>
      <c r="F125" s="5" t="e">
        <f>$H125/$P125*100</f>
        <v>#DIV/0!</v>
      </c>
      <c r="G125" s="5" t="e">
        <f>$I125/$P125*100</f>
        <v>#DIV/0!</v>
      </c>
      <c r="H125" s="5" t="e">
        <f>$J125/$P125*100</f>
        <v>#DIV/0!</v>
      </c>
      <c r="I125" s="5" t="e">
        <f>$K125/$Q125*100</f>
        <v>#DIV/0!</v>
      </c>
      <c r="J125" s="5" t="e">
        <f>$L125/$Q125*100</f>
        <v>#DIV/0!</v>
      </c>
      <c r="K125" s="5" t="e">
        <f>$M125/$Q125*100</f>
        <v>#DIV/0!</v>
      </c>
      <c r="L125" s="5" t="e">
        <f>$N125/$Q125*100</f>
        <v>#DIV/0!</v>
      </c>
    </row>
    <row r="126" spans="1:12">
      <c r="A126" s="5" t="e">
        <f>$C126/$O126*100</f>
        <v>#DIV/0!</v>
      </c>
      <c r="B126" s="5" t="e">
        <f>$D126/$O126*100</f>
        <v>#DIV/0!</v>
      </c>
      <c r="C126" s="5" t="e">
        <f>$E126/$O126*100</f>
        <v>#DIV/0!</v>
      </c>
      <c r="D126" s="5" t="e">
        <f>$F126/$O126*100</f>
        <v>#DIV/0!</v>
      </c>
      <c r="E126" s="5" t="e">
        <f>$G126/$P126*100</f>
        <v>#DIV/0!</v>
      </c>
      <c r="F126" s="5" t="e">
        <f>$H126/$P126*100</f>
        <v>#DIV/0!</v>
      </c>
      <c r="G126" s="5" t="e">
        <f>$I126/$P126*100</f>
        <v>#DIV/0!</v>
      </c>
      <c r="H126" s="5" t="e">
        <f>$J126/$P126*100</f>
        <v>#DIV/0!</v>
      </c>
      <c r="I126" s="5" t="e">
        <f>$K126/$Q126*100</f>
        <v>#DIV/0!</v>
      </c>
      <c r="J126" s="5" t="e">
        <f>$L126/$Q126*100</f>
        <v>#DIV/0!</v>
      </c>
      <c r="K126" s="5" t="e">
        <f>$M126/$Q126*100</f>
        <v>#DIV/0!</v>
      </c>
      <c r="L126" s="5" t="e">
        <f>$N126/$Q126*100</f>
        <v>#DIV/0!</v>
      </c>
    </row>
    <row r="127" spans="1:12">
      <c r="A127" s="5" t="e">
        <f>$C127/$O127*100</f>
        <v>#DIV/0!</v>
      </c>
      <c r="B127" s="5" t="e">
        <f>$D127/$O127*100</f>
        <v>#DIV/0!</v>
      </c>
      <c r="C127" s="5" t="e">
        <f>$E127/$O127*100</f>
        <v>#DIV/0!</v>
      </c>
      <c r="D127" s="5" t="e">
        <f>$F127/$O127*100</f>
        <v>#DIV/0!</v>
      </c>
      <c r="E127" s="5" t="e">
        <f>$G127/$P127*100</f>
        <v>#DIV/0!</v>
      </c>
      <c r="F127" s="5" t="e">
        <f>$H127/$P127*100</f>
        <v>#DIV/0!</v>
      </c>
      <c r="G127" s="5" t="e">
        <f>$I127/$P127*100</f>
        <v>#DIV/0!</v>
      </c>
      <c r="H127" s="5" t="e">
        <f>$J127/$P127*100</f>
        <v>#DIV/0!</v>
      </c>
      <c r="I127" s="5" t="e">
        <f>$K127/$Q127*100</f>
        <v>#DIV/0!</v>
      </c>
      <c r="J127" s="5" t="e">
        <f>$L127/$Q127*100</f>
        <v>#DIV/0!</v>
      </c>
      <c r="K127" s="5" t="e">
        <f>$M127/$Q127*100</f>
        <v>#DIV/0!</v>
      </c>
      <c r="L127" s="5" t="e">
        <f>$N127/$Q127*100</f>
        <v>#DIV/0!</v>
      </c>
    </row>
    <row r="128" spans="1:12">
      <c r="A128" s="5" t="e">
        <f>$C128/$O128*100</f>
        <v>#DIV/0!</v>
      </c>
      <c r="B128" s="5" t="e">
        <f>$D128/$O128*100</f>
        <v>#DIV/0!</v>
      </c>
      <c r="C128" s="5" t="e">
        <f>$E128/$O128*100</f>
        <v>#DIV/0!</v>
      </c>
      <c r="D128" s="5" t="e">
        <f>$F128/$O128*100</f>
        <v>#DIV/0!</v>
      </c>
      <c r="E128" s="5" t="e">
        <f>$G128/$P128*100</f>
        <v>#DIV/0!</v>
      </c>
      <c r="F128" s="5" t="e">
        <f>$H128/$P128*100</f>
        <v>#DIV/0!</v>
      </c>
      <c r="G128" s="5" t="e">
        <f>$I128/$P128*100</f>
        <v>#DIV/0!</v>
      </c>
      <c r="H128" s="5" t="e">
        <f>$J128/$P128*100</f>
        <v>#DIV/0!</v>
      </c>
      <c r="I128" s="5" t="e">
        <f>$K128/$Q128*100</f>
        <v>#DIV/0!</v>
      </c>
      <c r="J128" s="5" t="e">
        <f>$L128/$Q128*100</f>
        <v>#DIV/0!</v>
      </c>
      <c r="K128" s="5" t="e">
        <f>$M128/$Q128*100</f>
        <v>#DIV/0!</v>
      </c>
      <c r="L128" s="5" t="e">
        <f>$N128/$Q128*100</f>
        <v>#DIV/0!</v>
      </c>
    </row>
    <row r="129" spans="1:12">
      <c r="A129" s="5" t="e">
        <f>$C129/$O129*100</f>
        <v>#DIV/0!</v>
      </c>
      <c r="B129" s="5" t="e">
        <f>$D129/$O129*100</f>
        <v>#DIV/0!</v>
      </c>
      <c r="C129" s="5" t="e">
        <f>$E129/$O129*100</f>
        <v>#DIV/0!</v>
      </c>
      <c r="D129" s="5" t="e">
        <f>$F129/$O129*100</f>
        <v>#DIV/0!</v>
      </c>
      <c r="E129" s="5" t="e">
        <f>$G129/$P129*100</f>
        <v>#DIV/0!</v>
      </c>
      <c r="F129" s="5" t="e">
        <f>$H129/$P129*100</f>
        <v>#DIV/0!</v>
      </c>
      <c r="G129" s="5" t="e">
        <f>$I129/$P129*100</f>
        <v>#DIV/0!</v>
      </c>
      <c r="H129" s="5" t="e">
        <f>$J129/$P129*100</f>
        <v>#DIV/0!</v>
      </c>
      <c r="I129" s="5" t="e">
        <f>$K129/$Q129*100</f>
        <v>#DIV/0!</v>
      </c>
      <c r="J129" s="5" t="e">
        <f>$L129/$Q129*100</f>
        <v>#DIV/0!</v>
      </c>
      <c r="K129" s="5" t="e">
        <f>$M129/$Q129*100</f>
        <v>#DIV/0!</v>
      </c>
      <c r="L129" s="5" t="e">
        <f>$N129/$Q129*100</f>
        <v>#DIV/0!</v>
      </c>
    </row>
    <row r="130" spans="1:12">
      <c r="A130" s="5" t="e">
        <f>$C130/$O130*100</f>
        <v>#DIV/0!</v>
      </c>
      <c r="B130" s="5" t="e">
        <f>$D130/$O130*100</f>
        <v>#DIV/0!</v>
      </c>
      <c r="C130" s="5" t="e">
        <f>$E130/$O130*100</f>
        <v>#DIV/0!</v>
      </c>
      <c r="D130" s="5" t="e">
        <f>$F130/$O130*100</f>
        <v>#DIV/0!</v>
      </c>
      <c r="E130" s="5" t="e">
        <f>$G130/$P130*100</f>
        <v>#DIV/0!</v>
      </c>
      <c r="F130" s="5" t="e">
        <f>$H130/$P130*100</f>
        <v>#DIV/0!</v>
      </c>
      <c r="G130" s="5" t="e">
        <f>$I130/$P130*100</f>
        <v>#DIV/0!</v>
      </c>
      <c r="H130" s="5" t="e">
        <f>$J130/$P130*100</f>
        <v>#DIV/0!</v>
      </c>
      <c r="I130" s="5" t="e">
        <f>$K130/$Q130*100</f>
        <v>#DIV/0!</v>
      </c>
      <c r="J130" s="5" t="e">
        <f>$L130/$Q130*100</f>
        <v>#DIV/0!</v>
      </c>
      <c r="K130" s="5" t="e">
        <f>$M130/$Q130*100</f>
        <v>#DIV/0!</v>
      </c>
      <c r="L130" s="5" t="e">
        <f>$N130/$Q130*100</f>
        <v>#DIV/0!</v>
      </c>
    </row>
    <row r="131" spans="1:12">
      <c r="A131" s="5" t="e">
        <f>$C131/$O131*100</f>
        <v>#DIV/0!</v>
      </c>
      <c r="B131" s="5" t="e">
        <f>$D131/$O131*100</f>
        <v>#DIV/0!</v>
      </c>
      <c r="C131" s="5" t="e">
        <f>$E131/$O131*100</f>
        <v>#DIV/0!</v>
      </c>
      <c r="D131" s="5" t="e">
        <f>$F131/$O131*100</f>
        <v>#DIV/0!</v>
      </c>
      <c r="E131" s="5" t="e">
        <f>$G131/$P131*100</f>
        <v>#DIV/0!</v>
      </c>
      <c r="F131" s="5" t="e">
        <f>$H131/$P131*100</f>
        <v>#DIV/0!</v>
      </c>
      <c r="G131" s="5" t="e">
        <f>$I131/$P131*100</f>
        <v>#DIV/0!</v>
      </c>
      <c r="H131" s="5" t="e">
        <f>$J131/$P131*100</f>
        <v>#DIV/0!</v>
      </c>
      <c r="I131" s="5" t="e">
        <f>$K131/$Q131*100</f>
        <v>#DIV/0!</v>
      </c>
      <c r="J131" s="5" t="e">
        <f>$L131/$Q131*100</f>
        <v>#DIV/0!</v>
      </c>
      <c r="K131" s="5" t="e">
        <f>$M131/$Q131*100</f>
        <v>#DIV/0!</v>
      </c>
      <c r="L131" s="5" t="e">
        <f>$N131/$Q131*100</f>
        <v>#DIV/0!</v>
      </c>
    </row>
    <row r="132" spans="1:12">
      <c r="A132" s="5" t="e">
        <f>$C132/$O132*100</f>
        <v>#DIV/0!</v>
      </c>
      <c r="B132" s="5" t="e">
        <f>$D132/$O132*100</f>
        <v>#DIV/0!</v>
      </c>
      <c r="C132" s="5" t="e">
        <f>$E132/$O132*100</f>
        <v>#DIV/0!</v>
      </c>
      <c r="D132" s="5" t="e">
        <f>$F132/$O132*100</f>
        <v>#DIV/0!</v>
      </c>
      <c r="E132" s="5" t="e">
        <f>$G132/$P132*100</f>
        <v>#DIV/0!</v>
      </c>
      <c r="F132" s="5" t="e">
        <f>$H132/$P132*100</f>
        <v>#DIV/0!</v>
      </c>
      <c r="G132" s="5" t="e">
        <f>$I132/$P132*100</f>
        <v>#DIV/0!</v>
      </c>
      <c r="H132" s="5" t="e">
        <f>$J132/$P132*100</f>
        <v>#DIV/0!</v>
      </c>
      <c r="I132" s="5" t="e">
        <f>$K132/$Q132*100</f>
        <v>#DIV/0!</v>
      </c>
      <c r="J132" s="5" t="e">
        <f>$L132/$Q132*100</f>
        <v>#DIV/0!</v>
      </c>
      <c r="K132" s="5" t="e">
        <f>$M132/$Q132*100</f>
        <v>#DIV/0!</v>
      </c>
      <c r="L132" s="5" t="e">
        <f>$N132/$Q132*100</f>
        <v>#DIV/0!</v>
      </c>
    </row>
    <row r="133" spans="1:12">
      <c r="A133" s="5" t="e">
        <f>$C133/$O133*100</f>
        <v>#DIV/0!</v>
      </c>
      <c r="B133" s="5" t="e">
        <f>$D133/$O133*100</f>
        <v>#DIV/0!</v>
      </c>
      <c r="C133" s="5" t="e">
        <f>$E133/$O133*100</f>
        <v>#DIV/0!</v>
      </c>
      <c r="D133" s="5" t="e">
        <f>$F133/$O133*100</f>
        <v>#DIV/0!</v>
      </c>
      <c r="E133" s="5" t="e">
        <f>$G133/$P133*100</f>
        <v>#DIV/0!</v>
      </c>
      <c r="F133" s="5" t="e">
        <f>$H133/$P133*100</f>
        <v>#DIV/0!</v>
      </c>
      <c r="G133" s="5" t="e">
        <f>$I133/$P133*100</f>
        <v>#DIV/0!</v>
      </c>
      <c r="H133" s="5" t="e">
        <f>$J133/$P133*100</f>
        <v>#DIV/0!</v>
      </c>
      <c r="I133" s="5" t="e">
        <f>$K133/$Q133*100</f>
        <v>#DIV/0!</v>
      </c>
      <c r="J133" s="5" t="e">
        <f>$L133/$Q133*100</f>
        <v>#DIV/0!</v>
      </c>
      <c r="K133" s="5" t="e">
        <f>$M133/$Q133*100</f>
        <v>#DIV/0!</v>
      </c>
      <c r="L133" s="5" t="e">
        <f>$N133/$Q133*100</f>
        <v>#DIV/0!</v>
      </c>
    </row>
    <row r="134" spans="1:12">
      <c r="A134" s="5" t="e">
        <f>$C134/$O134*100</f>
        <v>#DIV/0!</v>
      </c>
      <c r="B134" s="5" t="e">
        <f>$D134/$O134*100</f>
        <v>#DIV/0!</v>
      </c>
      <c r="C134" s="5" t="e">
        <f>$E134/$O134*100</f>
        <v>#DIV/0!</v>
      </c>
      <c r="D134" s="5" t="e">
        <f>$F134/$O134*100</f>
        <v>#DIV/0!</v>
      </c>
      <c r="E134" s="5" t="e">
        <f>$G134/$P134*100</f>
        <v>#DIV/0!</v>
      </c>
      <c r="F134" s="5" t="e">
        <f>$H134/$P134*100</f>
        <v>#DIV/0!</v>
      </c>
      <c r="G134" s="5" t="e">
        <f>$I134/$P134*100</f>
        <v>#DIV/0!</v>
      </c>
      <c r="H134" s="5" t="e">
        <f>$J134/$P134*100</f>
        <v>#DIV/0!</v>
      </c>
      <c r="I134" s="5" t="e">
        <f>$K134/$Q134*100</f>
        <v>#DIV/0!</v>
      </c>
      <c r="J134" s="5" t="e">
        <f>$L134/$Q134*100</f>
        <v>#DIV/0!</v>
      </c>
      <c r="K134" s="5" t="e">
        <f>$M134/$Q134*100</f>
        <v>#DIV/0!</v>
      </c>
      <c r="L134" s="5" t="e">
        <f>$N134/$Q134*100</f>
        <v>#DIV/0!</v>
      </c>
    </row>
    <row r="135" spans="1:12">
      <c r="A135" s="5" t="e">
        <f>$C135/$O135*100</f>
        <v>#DIV/0!</v>
      </c>
      <c r="B135" s="5" t="e">
        <f>$D135/$O135*100</f>
        <v>#DIV/0!</v>
      </c>
      <c r="C135" s="5" t="e">
        <f>$E135/$O135*100</f>
        <v>#DIV/0!</v>
      </c>
      <c r="D135" s="5" t="e">
        <f>$F135/$O135*100</f>
        <v>#DIV/0!</v>
      </c>
      <c r="E135" s="5" t="e">
        <f>$G135/$P135*100</f>
        <v>#DIV/0!</v>
      </c>
      <c r="F135" s="5" t="e">
        <f>$H135/$P135*100</f>
        <v>#DIV/0!</v>
      </c>
      <c r="G135" s="5" t="e">
        <f>$I135/$P135*100</f>
        <v>#DIV/0!</v>
      </c>
      <c r="H135" s="5" t="e">
        <f>$J135/$P135*100</f>
        <v>#DIV/0!</v>
      </c>
      <c r="I135" s="5" t="e">
        <f>$K135/$Q135*100</f>
        <v>#DIV/0!</v>
      </c>
      <c r="J135" s="5" t="e">
        <f>$L135/$Q135*100</f>
        <v>#DIV/0!</v>
      </c>
      <c r="K135" s="5" t="e">
        <f>$M135/$Q135*100</f>
        <v>#DIV/0!</v>
      </c>
      <c r="L135" s="5" t="e">
        <f>$N135/$Q135*100</f>
        <v>#DIV/0!</v>
      </c>
    </row>
    <row r="136" spans="1:12">
      <c r="A136" s="5" t="e">
        <f>$C136/$O136*100</f>
        <v>#DIV/0!</v>
      </c>
      <c r="B136" s="5" t="e">
        <f>$D136/$O136*100</f>
        <v>#DIV/0!</v>
      </c>
      <c r="C136" s="5" t="e">
        <f>$E136/$O136*100</f>
        <v>#DIV/0!</v>
      </c>
      <c r="D136" s="5" t="e">
        <f>$F136/$O136*100</f>
        <v>#DIV/0!</v>
      </c>
      <c r="E136" s="5" t="e">
        <f>$G136/$P136*100</f>
        <v>#DIV/0!</v>
      </c>
      <c r="F136" s="5" t="e">
        <f>$H136/$P136*100</f>
        <v>#DIV/0!</v>
      </c>
      <c r="G136" s="5" t="e">
        <f>$I136/$P136*100</f>
        <v>#DIV/0!</v>
      </c>
      <c r="H136" s="5" t="e">
        <f>$J136/$P136*100</f>
        <v>#DIV/0!</v>
      </c>
      <c r="I136" s="5" t="e">
        <f>$K136/$Q136*100</f>
        <v>#DIV/0!</v>
      </c>
      <c r="J136" s="5" t="e">
        <f>$L136/$Q136*100</f>
        <v>#DIV/0!</v>
      </c>
      <c r="K136" s="5" t="e">
        <f>$M136/$Q136*100</f>
        <v>#DIV/0!</v>
      </c>
      <c r="L136" s="5" t="e">
        <f>$N136/$Q136*100</f>
        <v>#DIV/0!</v>
      </c>
    </row>
    <row r="137" spans="1:12">
      <c r="A137" s="5" t="e">
        <f>$C137/$O137*100</f>
        <v>#DIV/0!</v>
      </c>
      <c r="B137" s="5" t="e">
        <f>$D137/$O137*100</f>
        <v>#DIV/0!</v>
      </c>
      <c r="C137" s="5" t="e">
        <f>$E137/$O137*100</f>
        <v>#DIV/0!</v>
      </c>
      <c r="D137" s="5" t="e">
        <f>$F137/$O137*100</f>
        <v>#DIV/0!</v>
      </c>
      <c r="E137" s="5" t="e">
        <f>$G137/$P137*100</f>
        <v>#DIV/0!</v>
      </c>
      <c r="F137" s="5" t="e">
        <f>$H137/$P137*100</f>
        <v>#DIV/0!</v>
      </c>
      <c r="G137" s="5" t="e">
        <f>$I137/$P137*100</f>
        <v>#DIV/0!</v>
      </c>
      <c r="H137" s="5" t="e">
        <f>$J137/$P137*100</f>
        <v>#DIV/0!</v>
      </c>
      <c r="I137" s="5" t="e">
        <f>$K137/$Q137*100</f>
        <v>#DIV/0!</v>
      </c>
      <c r="J137" s="5" t="e">
        <f>$L137/$Q137*100</f>
        <v>#DIV/0!</v>
      </c>
      <c r="K137" s="5" t="e">
        <f>$M137/$Q137*100</f>
        <v>#DIV/0!</v>
      </c>
      <c r="L137" s="5" t="e">
        <f>$N137/$Q137*100</f>
        <v>#DIV/0!</v>
      </c>
    </row>
    <row r="138" spans="1:12">
      <c r="A138" s="5" t="e">
        <f>$C138/$O138*100</f>
        <v>#DIV/0!</v>
      </c>
      <c r="B138" s="5" t="e">
        <f>$D138/$O138*100</f>
        <v>#DIV/0!</v>
      </c>
      <c r="C138" s="5" t="e">
        <f>$E138/$O138*100</f>
        <v>#DIV/0!</v>
      </c>
      <c r="D138" s="5" t="e">
        <f>$F138/$O138*100</f>
        <v>#DIV/0!</v>
      </c>
      <c r="E138" s="5" t="e">
        <f>$G138/$P138*100</f>
        <v>#DIV/0!</v>
      </c>
      <c r="F138" s="5" t="e">
        <f>$H138/$P138*100</f>
        <v>#DIV/0!</v>
      </c>
      <c r="G138" s="5" t="e">
        <f>$I138/$P138*100</f>
        <v>#DIV/0!</v>
      </c>
      <c r="H138" s="5" t="e">
        <f>$J138/$P138*100</f>
        <v>#DIV/0!</v>
      </c>
      <c r="I138" s="5" t="e">
        <f>$K138/$Q138*100</f>
        <v>#DIV/0!</v>
      </c>
      <c r="J138" s="5" t="e">
        <f>$L138/$Q138*100</f>
        <v>#DIV/0!</v>
      </c>
      <c r="K138" s="5" t="e">
        <f>$M138/$Q138*100</f>
        <v>#DIV/0!</v>
      </c>
      <c r="L138" s="5" t="e">
        <f>$N138/$Q138*100</f>
        <v>#DIV/0!</v>
      </c>
    </row>
    <row r="139" spans="1:12">
      <c r="A139" s="5" t="e">
        <f>$C139/$O139*100</f>
        <v>#DIV/0!</v>
      </c>
      <c r="B139" s="5" t="e">
        <f>$D139/$O139*100</f>
        <v>#DIV/0!</v>
      </c>
      <c r="C139" s="5" t="e">
        <f>$E139/$O139*100</f>
        <v>#DIV/0!</v>
      </c>
      <c r="D139" s="5" t="e">
        <f>$F139/$O139*100</f>
        <v>#DIV/0!</v>
      </c>
      <c r="E139" s="5" t="e">
        <f>$G139/$P139*100</f>
        <v>#DIV/0!</v>
      </c>
      <c r="F139" s="5" t="e">
        <f>$H139/$P139*100</f>
        <v>#DIV/0!</v>
      </c>
      <c r="G139" s="5" t="e">
        <f>$I139/$P139*100</f>
        <v>#DIV/0!</v>
      </c>
      <c r="H139" s="5" t="e">
        <f>$J139/$P139*100</f>
        <v>#DIV/0!</v>
      </c>
      <c r="I139" s="5" t="e">
        <f>$K139/$Q139*100</f>
        <v>#DIV/0!</v>
      </c>
      <c r="J139" s="5" t="e">
        <f>$L139/$Q139*100</f>
        <v>#DIV/0!</v>
      </c>
      <c r="K139" s="5" t="e">
        <f>$M139/$Q139*100</f>
        <v>#DIV/0!</v>
      </c>
      <c r="L139" s="5" t="e">
        <f>$N139/$Q139*100</f>
        <v>#DIV/0!</v>
      </c>
    </row>
    <row r="140" spans="1:12">
      <c r="A140" s="5" t="e">
        <f>$C140/$O140*100</f>
        <v>#DIV/0!</v>
      </c>
      <c r="B140" s="5" t="e">
        <f>$D140/$O140*100</f>
        <v>#DIV/0!</v>
      </c>
      <c r="C140" s="5" t="e">
        <f>$E140/$O140*100</f>
        <v>#DIV/0!</v>
      </c>
      <c r="D140" s="5" t="e">
        <f>$F140/$O140*100</f>
        <v>#DIV/0!</v>
      </c>
      <c r="E140" s="5" t="e">
        <f>$G140/$P140*100</f>
        <v>#DIV/0!</v>
      </c>
      <c r="F140" s="5" t="e">
        <f>$H140/$P140*100</f>
        <v>#DIV/0!</v>
      </c>
      <c r="G140" s="5" t="e">
        <f>$I140/$P140*100</f>
        <v>#DIV/0!</v>
      </c>
      <c r="H140" s="5" t="e">
        <f>$J140/$P140*100</f>
        <v>#DIV/0!</v>
      </c>
      <c r="I140" s="5" t="e">
        <f>$K140/$Q140*100</f>
        <v>#DIV/0!</v>
      </c>
      <c r="J140" s="5" t="e">
        <f>$L140/$Q140*100</f>
        <v>#DIV/0!</v>
      </c>
      <c r="K140" s="5" t="e">
        <f>$M140/$Q140*100</f>
        <v>#DIV/0!</v>
      </c>
      <c r="L140" s="5" t="e">
        <f>$N140/$Q140*100</f>
        <v>#DIV/0!</v>
      </c>
    </row>
    <row r="141" spans="1:12">
      <c r="A141" s="5" t="e">
        <f>$C141/$O141*100</f>
        <v>#DIV/0!</v>
      </c>
      <c r="B141" s="5" t="e">
        <f>$D141/$O141*100</f>
        <v>#DIV/0!</v>
      </c>
      <c r="C141" s="5" t="e">
        <f>$E141/$O141*100</f>
        <v>#DIV/0!</v>
      </c>
      <c r="D141" s="5" t="e">
        <f>$F141/$O141*100</f>
        <v>#DIV/0!</v>
      </c>
      <c r="E141" s="5" t="e">
        <f>$G141/$P141*100</f>
        <v>#DIV/0!</v>
      </c>
      <c r="F141" s="5" t="e">
        <f>$H141/$P141*100</f>
        <v>#DIV/0!</v>
      </c>
      <c r="G141" s="5" t="e">
        <f>$I141/$P141*100</f>
        <v>#DIV/0!</v>
      </c>
      <c r="H141" s="5" t="e">
        <f>$J141/$P141*100</f>
        <v>#DIV/0!</v>
      </c>
      <c r="I141" s="5" t="e">
        <f>$K141/$Q141*100</f>
        <v>#DIV/0!</v>
      </c>
      <c r="J141" s="5" t="e">
        <f>$L141/$Q141*100</f>
        <v>#DIV/0!</v>
      </c>
      <c r="K141" s="5" t="e">
        <f>$M141/$Q141*100</f>
        <v>#DIV/0!</v>
      </c>
      <c r="L141" s="5" t="e">
        <f>$N141/$Q141*100</f>
        <v>#DIV/0!</v>
      </c>
    </row>
    <row r="142" spans="1:12">
      <c r="A142" s="5" t="e">
        <f>$C142/$O142*100</f>
        <v>#DIV/0!</v>
      </c>
      <c r="B142" s="5" t="e">
        <f>$D142/$O142*100</f>
        <v>#DIV/0!</v>
      </c>
      <c r="C142" s="5" t="e">
        <f>$E142/$O142*100</f>
        <v>#DIV/0!</v>
      </c>
      <c r="D142" s="5" t="e">
        <f>$F142/$O142*100</f>
        <v>#DIV/0!</v>
      </c>
      <c r="E142" s="5" t="e">
        <f>$G142/$P142*100</f>
        <v>#DIV/0!</v>
      </c>
      <c r="F142" s="5" t="e">
        <f>$H142/$P142*100</f>
        <v>#DIV/0!</v>
      </c>
      <c r="G142" s="5" t="e">
        <f>$I142/$P142*100</f>
        <v>#DIV/0!</v>
      </c>
      <c r="H142" s="5" t="e">
        <f>$J142/$P142*100</f>
        <v>#DIV/0!</v>
      </c>
      <c r="I142" s="5" t="e">
        <f>$K142/$Q142*100</f>
        <v>#DIV/0!</v>
      </c>
      <c r="J142" s="5" t="e">
        <f>$L142/$Q142*100</f>
        <v>#DIV/0!</v>
      </c>
      <c r="K142" s="5" t="e">
        <f>$M142/$Q142*100</f>
        <v>#DIV/0!</v>
      </c>
      <c r="L142" s="5" t="e">
        <f>$N142/$Q142*100</f>
        <v>#DIV/0!</v>
      </c>
    </row>
    <row r="143" spans="1:12">
      <c r="A143" s="5" t="e">
        <f>$C143/$O143*100</f>
        <v>#DIV/0!</v>
      </c>
      <c r="B143" s="5" t="e">
        <f>$D143/$O143*100</f>
        <v>#DIV/0!</v>
      </c>
      <c r="C143" s="5" t="e">
        <f>$E143/$O143*100</f>
        <v>#DIV/0!</v>
      </c>
      <c r="D143" s="5" t="e">
        <f>$F143/$O143*100</f>
        <v>#DIV/0!</v>
      </c>
      <c r="E143" s="5" t="e">
        <f>$G143/$P143*100</f>
        <v>#DIV/0!</v>
      </c>
      <c r="F143" s="5" t="e">
        <f>$H143/$P143*100</f>
        <v>#DIV/0!</v>
      </c>
      <c r="G143" s="5" t="e">
        <f>$I143/$P143*100</f>
        <v>#DIV/0!</v>
      </c>
      <c r="H143" s="5" t="e">
        <f>$J143/$P143*100</f>
        <v>#DIV/0!</v>
      </c>
      <c r="I143" s="5" t="e">
        <f>$K143/$Q143*100</f>
        <v>#DIV/0!</v>
      </c>
      <c r="J143" s="5" t="e">
        <f>$L143/$Q143*100</f>
        <v>#DIV/0!</v>
      </c>
      <c r="K143" s="5" t="e">
        <f>$M143/$Q143*100</f>
        <v>#DIV/0!</v>
      </c>
      <c r="L143" s="5" t="e">
        <f>$N143/$Q143*100</f>
        <v>#DIV/0!</v>
      </c>
    </row>
    <row r="144" spans="1:12">
      <c r="A144" s="5" t="e">
        <f>$C144/$O144*100</f>
        <v>#DIV/0!</v>
      </c>
      <c r="B144" s="5" t="e">
        <f>$D144/$O144*100</f>
        <v>#DIV/0!</v>
      </c>
      <c r="C144" s="5" t="e">
        <f>$E144/$O144*100</f>
        <v>#DIV/0!</v>
      </c>
      <c r="D144" s="5" t="e">
        <f>$F144/$O144*100</f>
        <v>#DIV/0!</v>
      </c>
      <c r="E144" s="5" t="e">
        <f>$G144/$P144*100</f>
        <v>#DIV/0!</v>
      </c>
      <c r="F144" s="5" t="e">
        <f>$H144/$P144*100</f>
        <v>#DIV/0!</v>
      </c>
      <c r="G144" s="5" t="e">
        <f>$I144/$P144*100</f>
        <v>#DIV/0!</v>
      </c>
      <c r="H144" s="5" t="e">
        <f>$J144/$P144*100</f>
        <v>#DIV/0!</v>
      </c>
      <c r="I144" s="5" t="e">
        <f>$K144/$Q144*100</f>
        <v>#DIV/0!</v>
      </c>
      <c r="J144" s="5" t="e">
        <f>$L144/$Q144*100</f>
        <v>#DIV/0!</v>
      </c>
      <c r="K144" s="5" t="e">
        <f>$M144/$Q144*100</f>
        <v>#DIV/0!</v>
      </c>
      <c r="L144" s="5" t="e">
        <f>$N144/$Q144*100</f>
        <v>#DIV/0!</v>
      </c>
    </row>
    <row r="145" spans="1:12">
      <c r="A145" s="5" t="e">
        <f>$C145/$O145*100</f>
        <v>#DIV/0!</v>
      </c>
      <c r="B145" s="5" t="e">
        <f>$D145/$O145*100</f>
        <v>#DIV/0!</v>
      </c>
      <c r="C145" s="5" t="e">
        <f>$E145/$O145*100</f>
        <v>#DIV/0!</v>
      </c>
      <c r="D145" s="5" t="e">
        <f>$F145/$O145*100</f>
        <v>#DIV/0!</v>
      </c>
      <c r="E145" s="5" t="e">
        <f>$G145/$P145*100</f>
        <v>#DIV/0!</v>
      </c>
      <c r="F145" s="5" t="e">
        <f>$H145/$P145*100</f>
        <v>#DIV/0!</v>
      </c>
      <c r="G145" s="5" t="e">
        <f>$I145/$P145*100</f>
        <v>#DIV/0!</v>
      </c>
      <c r="H145" s="5" t="e">
        <f>$J145/$P145*100</f>
        <v>#DIV/0!</v>
      </c>
      <c r="I145" s="5" t="e">
        <f>$K145/$Q145*100</f>
        <v>#DIV/0!</v>
      </c>
      <c r="J145" s="5" t="e">
        <f>$L145/$Q145*100</f>
        <v>#DIV/0!</v>
      </c>
      <c r="K145" s="5" t="e">
        <f>$M145/$Q145*100</f>
        <v>#DIV/0!</v>
      </c>
      <c r="L145" s="5" t="e">
        <f>$N145/$Q145*100</f>
        <v>#DIV/0!</v>
      </c>
    </row>
    <row r="146" spans="1:12">
      <c r="A146" s="5" t="e">
        <f>$C146/$O146*100</f>
        <v>#DIV/0!</v>
      </c>
      <c r="B146" s="5" t="e">
        <f>$D146/$O146*100</f>
        <v>#DIV/0!</v>
      </c>
      <c r="C146" s="5" t="e">
        <f>$E146/$O146*100</f>
        <v>#DIV/0!</v>
      </c>
      <c r="D146" s="5" t="e">
        <f>$F146/$O146*100</f>
        <v>#DIV/0!</v>
      </c>
      <c r="E146" s="5" t="e">
        <f>$G146/$P146*100</f>
        <v>#DIV/0!</v>
      </c>
      <c r="F146" s="5" t="e">
        <f>$H146/$P146*100</f>
        <v>#DIV/0!</v>
      </c>
      <c r="G146" s="5" t="e">
        <f>$I146/$P146*100</f>
        <v>#DIV/0!</v>
      </c>
      <c r="H146" s="5" t="e">
        <f>$J146/$P146*100</f>
        <v>#DIV/0!</v>
      </c>
      <c r="I146" s="5" t="e">
        <f>$K146/$Q146*100</f>
        <v>#DIV/0!</v>
      </c>
      <c r="J146" s="5" t="e">
        <f>$L146/$Q146*100</f>
        <v>#DIV/0!</v>
      </c>
      <c r="K146" s="5" t="e">
        <f>$M146/$Q146*100</f>
        <v>#DIV/0!</v>
      </c>
      <c r="L146" s="5" t="e">
        <f>$N146/$Q146*100</f>
        <v>#DIV/0!</v>
      </c>
    </row>
    <row r="147" spans="1:12">
      <c r="A147" s="5" t="e">
        <f>$C147/$O147*100</f>
        <v>#DIV/0!</v>
      </c>
      <c r="B147" s="5" t="e">
        <f>$D147/$O147*100</f>
        <v>#DIV/0!</v>
      </c>
      <c r="C147" s="5" t="e">
        <f>$E147/$O147*100</f>
        <v>#DIV/0!</v>
      </c>
      <c r="D147" s="5" t="e">
        <f>$F147/$O147*100</f>
        <v>#DIV/0!</v>
      </c>
      <c r="E147" s="5" t="e">
        <f>$G147/$P147*100</f>
        <v>#DIV/0!</v>
      </c>
      <c r="F147" s="5" t="e">
        <f>$H147/$P147*100</f>
        <v>#DIV/0!</v>
      </c>
      <c r="G147" s="5" t="e">
        <f>$I147/$P147*100</f>
        <v>#DIV/0!</v>
      </c>
      <c r="H147" s="5" t="e">
        <f>$J147/$P147*100</f>
        <v>#DIV/0!</v>
      </c>
      <c r="I147" s="5" t="e">
        <f>$K147/$Q147*100</f>
        <v>#DIV/0!</v>
      </c>
      <c r="J147" s="5" t="e">
        <f>$L147/$Q147*100</f>
        <v>#DIV/0!</v>
      </c>
      <c r="K147" s="5" t="e">
        <f>$M147/$Q147*100</f>
        <v>#DIV/0!</v>
      </c>
      <c r="L147" s="5" t="e">
        <f>$N147/$Q147*100</f>
        <v>#DIV/0!</v>
      </c>
    </row>
    <row r="148" spans="1:12">
      <c r="A148" s="5" t="e">
        <f>$C148/$O148*100</f>
        <v>#DIV/0!</v>
      </c>
      <c r="B148" s="5" t="e">
        <f>$D148/$O148*100</f>
        <v>#DIV/0!</v>
      </c>
      <c r="C148" s="5" t="e">
        <f>$E148/$O148*100</f>
        <v>#DIV/0!</v>
      </c>
      <c r="D148" s="5" t="e">
        <f>$F148/$O148*100</f>
        <v>#DIV/0!</v>
      </c>
      <c r="E148" s="5" t="e">
        <f>$G148/$P148*100</f>
        <v>#DIV/0!</v>
      </c>
      <c r="F148" s="5" t="e">
        <f>$H148/$P148*100</f>
        <v>#DIV/0!</v>
      </c>
      <c r="G148" s="5" t="e">
        <f>$I148/$P148*100</f>
        <v>#DIV/0!</v>
      </c>
      <c r="H148" s="5" t="e">
        <f>$J148/$P148*100</f>
        <v>#DIV/0!</v>
      </c>
      <c r="I148" s="5" t="e">
        <f>$K148/$Q148*100</f>
        <v>#DIV/0!</v>
      </c>
      <c r="J148" s="5" t="e">
        <f>$L148/$Q148*100</f>
        <v>#DIV/0!</v>
      </c>
      <c r="K148" s="5" t="e">
        <f>$M148/$Q148*100</f>
        <v>#DIV/0!</v>
      </c>
      <c r="L148" s="5" t="e">
        <f>$N148/$Q148*100</f>
        <v>#DIV/0!</v>
      </c>
    </row>
    <row r="149" spans="1:12">
      <c r="A149" s="5" t="e">
        <f>$C149/$O149*100</f>
        <v>#DIV/0!</v>
      </c>
      <c r="B149" s="5" t="e">
        <f>$D149/$O149*100</f>
        <v>#DIV/0!</v>
      </c>
      <c r="C149" s="5" t="e">
        <f>$E149/$O149*100</f>
        <v>#DIV/0!</v>
      </c>
      <c r="D149" s="5" t="e">
        <f>$F149/$O149*100</f>
        <v>#DIV/0!</v>
      </c>
      <c r="E149" s="5" t="e">
        <f>$G149/$P149*100</f>
        <v>#DIV/0!</v>
      </c>
      <c r="F149" s="5" t="e">
        <f>$H149/$P149*100</f>
        <v>#DIV/0!</v>
      </c>
      <c r="G149" s="5" t="e">
        <f>$I149/$P149*100</f>
        <v>#DIV/0!</v>
      </c>
      <c r="H149" s="5" t="e">
        <f>$J149/$P149*100</f>
        <v>#DIV/0!</v>
      </c>
      <c r="I149" s="5" t="e">
        <f>$K149/$Q149*100</f>
        <v>#DIV/0!</v>
      </c>
      <c r="J149" s="5" t="e">
        <f>$L149/$Q149*100</f>
        <v>#DIV/0!</v>
      </c>
      <c r="K149" s="5" t="e">
        <f>$M149/$Q149*100</f>
        <v>#DIV/0!</v>
      </c>
      <c r="L149" s="5" t="e">
        <f>$N149/$Q149*100</f>
        <v>#DIV/0!</v>
      </c>
    </row>
    <row r="150" spans="1:12">
      <c r="A150" s="5" t="e">
        <f>$C150/$O150*100</f>
        <v>#DIV/0!</v>
      </c>
      <c r="B150" s="5" t="e">
        <f>$D150/$O150*100</f>
        <v>#DIV/0!</v>
      </c>
      <c r="C150" s="5" t="e">
        <f>$E150/$O150*100</f>
        <v>#DIV/0!</v>
      </c>
      <c r="D150" s="5" t="e">
        <f>$F150/$O150*100</f>
        <v>#DIV/0!</v>
      </c>
      <c r="E150" s="5" t="e">
        <f>$G150/$P150*100</f>
        <v>#DIV/0!</v>
      </c>
      <c r="F150" s="5" t="e">
        <f>$H150/$P150*100</f>
        <v>#DIV/0!</v>
      </c>
      <c r="G150" s="5" t="e">
        <f>$I150/$P150*100</f>
        <v>#DIV/0!</v>
      </c>
      <c r="H150" s="5" t="e">
        <f>$J150/$P150*100</f>
        <v>#DIV/0!</v>
      </c>
      <c r="I150" s="5" t="e">
        <f>$K150/$Q150*100</f>
        <v>#DIV/0!</v>
      </c>
      <c r="J150" s="5" t="e">
        <f>$L150/$Q150*100</f>
        <v>#DIV/0!</v>
      </c>
      <c r="K150" s="5" t="e">
        <f>$M150/$Q150*100</f>
        <v>#DIV/0!</v>
      </c>
      <c r="L150" s="5" t="e">
        <f>$N150/$Q150*100</f>
        <v>#DIV/0!</v>
      </c>
    </row>
    <row r="151" spans="1:12">
      <c r="A151" s="5" t="e">
        <f>$C151/$O151*100</f>
        <v>#DIV/0!</v>
      </c>
      <c r="B151" s="5" t="e">
        <f>$D151/$O151*100</f>
        <v>#DIV/0!</v>
      </c>
      <c r="C151" s="5" t="e">
        <f>$E151/$O151*100</f>
        <v>#DIV/0!</v>
      </c>
      <c r="D151" s="5" t="e">
        <f>$F151/$O151*100</f>
        <v>#DIV/0!</v>
      </c>
      <c r="E151" s="5" t="e">
        <f>$G151/$P151*100</f>
        <v>#DIV/0!</v>
      </c>
      <c r="F151" s="5" t="e">
        <f>$H151/$P151*100</f>
        <v>#DIV/0!</v>
      </c>
      <c r="G151" s="5" t="e">
        <f>$I151/$P151*100</f>
        <v>#DIV/0!</v>
      </c>
      <c r="H151" s="5" t="e">
        <f>$J151/$P151*100</f>
        <v>#DIV/0!</v>
      </c>
      <c r="I151" s="5" t="e">
        <f>$K151/$Q151*100</f>
        <v>#DIV/0!</v>
      </c>
      <c r="J151" s="5" t="e">
        <f>$L151/$Q151*100</f>
        <v>#DIV/0!</v>
      </c>
      <c r="K151" s="5" t="e">
        <f>$M151/$Q151*100</f>
        <v>#DIV/0!</v>
      </c>
      <c r="L151" s="5" t="e">
        <f>$N151/$Q151*100</f>
        <v>#DIV/0!</v>
      </c>
    </row>
    <row r="152" spans="1:12">
      <c r="A152" s="5" t="e">
        <f>$C152/$O152*100</f>
        <v>#DIV/0!</v>
      </c>
      <c r="B152" s="5" t="e">
        <f>$D152/$O152*100</f>
        <v>#DIV/0!</v>
      </c>
      <c r="C152" s="5" t="e">
        <f>$E152/$O152*100</f>
        <v>#DIV/0!</v>
      </c>
      <c r="D152" s="5" t="e">
        <f>$F152/$O152*100</f>
        <v>#DIV/0!</v>
      </c>
      <c r="E152" s="5" t="e">
        <f>$G152/$P152*100</f>
        <v>#DIV/0!</v>
      </c>
      <c r="F152" s="5" t="e">
        <f>$H152/$P152*100</f>
        <v>#DIV/0!</v>
      </c>
      <c r="G152" s="5" t="e">
        <f>$I152/$P152*100</f>
        <v>#DIV/0!</v>
      </c>
      <c r="H152" s="5" t="e">
        <f>$J152/$P152*100</f>
        <v>#DIV/0!</v>
      </c>
      <c r="I152" s="5" t="e">
        <f>$K152/$Q152*100</f>
        <v>#DIV/0!</v>
      </c>
      <c r="J152" s="5" t="e">
        <f>$L152/$Q152*100</f>
        <v>#DIV/0!</v>
      </c>
      <c r="K152" s="5" t="e">
        <f>$M152/$Q152*100</f>
        <v>#DIV/0!</v>
      </c>
      <c r="L152" s="5" t="e">
        <f>$N152/$Q152*100</f>
        <v>#DIV/0!</v>
      </c>
    </row>
    <row r="153" spans="1:12">
      <c r="A153" s="5" t="e">
        <f>$C153/$O153*100</f>
        <v>#DIV/0!</v>
      </c>
      <c r="B153" s="5" t="e">
        <f>$D153/$O153*100</f>
        <v>#DIV/0!</v>
      </c>
      <c r="C153" s="5" t="e">
        <f>$E153/$O153*100</f>
        <v>#DIV/0!</v>
      </c>
      <c r="D153" s="5" t="e">
        <f>$F153/$O153*100</f>
        <v>#DIV/0!</v>
      </c>
      <c r="E153" s="5" t="e">
        <f>$G153/$P153*100</f>
        <v>#DIV/0!</v>
      </c>
      <c r="F153" s="5" t="e">
        <f>$H153/$P153*100</f>
        <v>#DIV/0!</v>
      </c>
      <c r="G153" s="5" t="e">
        <f>$I153/$P153*100</f>
        <v>#DIV/0!</v>
      </c>
      <c r="H153" s="5" t="e">
        <f>$J153/$P153*100</f>
        <v>#DIV/0!</v>
      </c>
      <c r="I153" s="5" t="e">
        <f>$K153/$Q153*100</f>
        <v>#DIV/0!</v>
      </c>
      <c r="J153" s="5" t="e">
        <f>$L153/$Q153*100</f>
        <v>#DIV/0!</v>
      </c>
      <c r="K153" s="5" t="e">
        <f>$M153/$Q153*100</f>
        <v>#DIV/0!</v>
      </c>
      <c r="L153" s="5" t="e">
        <f>$N153/$Q153*100</f>
        <v>#DIV/0!</v>
      </c>
    </row>
    <row r="154" spans="1:12">
      <c r="A154" s="5" t="e">
        <f>$C154/$O154*100</f>
        <v>#DIV/0!</v>
      </c>
      <c r="B154" s="5" t="e">
        <f>$D154/$O154*100</f>
        <v>#DIV/0!</v>
      </c>
      <c r="C154" s="5" t="e">
        <f>$E154/$O154*100</f>
        <v>#DIV/0!</v>
      </c>
      <c r="D154" s="5" t="e">
        <f>$F154/$O154*100</f>
        <v>#DIV/0!</v>
      </c>
      <c r="E154" s="5" t="e">
        <f>$G154/$P154*100</f>
        <v>#DIV/0!</v>
      </c>
      <c r="F154" s="5" t="e">
        <f>$H154/$P154*100</f>
        <v>#DIV/0!</v>
      </c>
      <c r="G154" s="5" t="e">
        <f>$I154/$P154*100</f>
        <v>#DIV/0!</v>
      </c>
      <c r="H154" s="5" t="e">
        <f>$J154/$P154*100</f>
        <v>#DIV/0!</v>
      </c>
      <c r="I154" s="5" t="e">
        <f>$K154/$Q154*100</f>
        <v>#DIV/0!</v>
      </c>
      <c r="J154" s="5" t="e">
        <f>$L154/$Q154*100</f>
        <v>#DIV/0!</v>
      </c>
      <c r="K154" s="5" t="e">
        <f>$M154/$Q154*100</f>
        <v>#DIV/0!</v>
      </c>
      <c r="L154" s="5" t="e">
        <f>$N154/$Q154*100</f>
        <v>#DIV/0!</v>
      </c>
    </row>
    <row r="155" spans="1:12">
      <c r="A155" s="5" t="e">
        <f>$C155/$O155*100</f>
        <v>#DIV/0!</v>
      </c>
      <c r="B155" s="5" t="e">
        <f>$D155/$O155*100</f>
        <v>#DIV/0!</v>
      </c>
      <c r="C155" s="5" t="e">
        <f>$E155/$O155*100</f>
        <v>#DIV/0!</v>
      </c>
      <c r="D155" s="5" t="e">
        <f>$F155/$O155*100</f>
        <v>#DIV/0!</v>
      </c>
      <c r="E155" s="5" t="e">
        <f>$G155/$P155*100</f>
        <v>#DIV/0!</v>
      </c>
      <c r="F155" s="5" t="e">
        <f>$H155/$P155*100</f>
        <v>#DIV/0!</v>
      </c>
      <c r="G155" s="5" t="e">
        <f>$I155/$P155*100</f>
        <v>#DIV/0!</v>
      </c>
      <c r="H155" s="5" t="e">
        <f>$J155/$P155*100</f>
        <v>#DIV/0!</v>
      </c>
      <c r="I155" s="5" t="e">
        <f>$K155/$Q155*100</f>
        <v>#DIV/0!</v>
      </c>
      <c r="J155" s="5" t="e">
        <f>$L155/$Q155*100</f>
        <v>#DIV/0!</v>
      </c>
      <c r="K155" s="5" t="e">
        <f>$M155/$Q155*100</f>
        <v>#DIV/0!</v>
      </c>
      <c r="L155" s="5" t="e">
        <f>$N155/$Q155*100</f>
        <v>#DIV/0!</v>
      </c>
    </row>
    <row r="156" spans="1:12">
      <c r="A156" s="5" t="e">
        <f>$C156/$O156*100</f>
        <v>#DIV/0!</v>
      </c>
      <c r="B156" s="5" t="e">
        <f>$D156/$O156*100</f>
        <v>#DIV/0!</v>
      </c>
      <c r="C156" s="5" t="e">
        <f>$E156/$O156*100</f>
        <v>#DIV/0!</v>
      </c>
      <c r="D156" s="5" t="e">
        <f>$F156/$O156*100</f>
        <v>#DIV/0!</v>
      </c>
      <c r="E156" s="5" t="e">
        <f>$G156/$P156*100</f>
        <v>#DIV/0!</v>
      </c>
      <c r="F156" s="5" t="e">
        <f>$H156/$P156*100</f>
        <v>#DIV/0!</v>
      </c>
      <c r="G156" s="5" t="e">
        <f>$I156/$P156*100</f>
        <v>#DIV/0!</v>
      </c>
      <c r="H156" s="5" t="e">
        <f>$J156/$P156*100</f>
        <v>#DIV/0!</v>
      </c>
      <c r="I156" s="5" t="e">
        <f>$K156/$Q156*100</f>
        <v>#DIV/0!</v>
      </c>
      <c r="J156" s="5" t="e">
        <f>$L156/$Q156*100</f>
        <v>#DIV/0!</v>
      </c>
      <c r="K156" s="5" t="e">
        <f>$M156/$Q156*100</f>
        <v>#DIV/0!</v>
      </c>
      <c r="L156" s="5" t="e">
        <f>$N156/$Q156*100</f>
        <v>#DIV/0!</v>
      </c>
    </row>
    <row r="157" spans="1:12">
      <c r="A157" s="5" t="e">
        <f>$C157/$O157*100</f>
        <v>#DIV/0!</v>
      </c>
      <c r="B157" s="5" t="e">
        <f>$D157/$O157*100</f>
        <v>#DIV/0!</v>
      </c>
      <c r="C157" s="5" t="e">
        <f>$E157/$O157*100</f>
        <v>#DIV/0!</v>
      </c>
      <c r="D157" s="5" t="e">
        <f>$F157/$O157*100</f>
        <v>#DIV/0!</v>
      </c>
      <c r="E157" s="5" t="e">
        <f>$G157/$P157*100</f>
        <v>#DIV/0!</v>
      </c>
      <c r="F157" s="5" t="e">
        <f>$H157/$P157*100</f>
        <v>#DIV/0!</v>
      </c>
      <c r="G157" s="5" t="e">
        <f>$I157/$P157*100</f>
        <v>#DIV/0!</v>
      </c>
      <c r="H157" s="5" t="e">
        <f>$J157/$P157*100</f>
        <v>#DIV/0!</v>
      </c>
      <c r="I157" s="5" t="e">
        <f>$K157/$Q157*100</f>
        <v>#DIV/0!</v>
      </c>
      <c r="J157" s="5" t="e">
        <f>$L157/$Q157*100</f>
        <v>#DIV/0!</v>
      </c>
      <c r="K157" s="5" t="e">
        <f>$M157/$Q157*100</f>
        <v>#DIV/0!</v>
      </c>
      <c r="L157" s="5" t="e">
        <f>$N157/$Q157*100</f>
        <v>#DIV/0!</v>
      </c>
    </row>
    <row r="158" spans="1:12">
      <c r="A158" s="5" t="e">
        <f>$C158/$O158*100</f>
        <v>#DIV/0!</v>
      </c>
      <c r="B158" s="5" t="e">
        <f>$D158/$O158*100</f>
        <v>#DIV/0!</v>
      </c>
      <c r="C158" s="5" t="e">
        <f>$E158/$O158*100</f>
        <v>#DIV/0!</v>
      </c>
      <c r="D158" s="5" t="e">
        <f>$F158/$O158*100</f>
        <v>#DIV/0!</v>
      </c>
      <c r="E158" s="5" t="e">
        <f>$G158/$P158*100</f>
        <v>#DIV/0!</v>
      </c>
      <c r="F158" s="5" t="e">
        <f>$H158/$P158*100</f>
        <v>#DIV/0!</v>
      </c>
      <c r="G158" s="5" t="e">
        <f>$I158/$P158*100</f>
        <v>#DIV/0!</v>
      </c>
      <c r="H158" s="5" t="e">
        <f>$J158/$P158*100</f>
        <v>#DIV/0!</v>
      </c>
      <c r="I158" s="5" t="e">
        <f>$K158/$Q158*100</f>
        <v>#DIV/0!</v>
      </c>
      <c r="J158" s="5" t="e">
        <f>$L158/$Q158*100</f>
        <v>#DIV/0!</v>
      </c>
      <c r="K158" s="5" t="e">
        <f>$M158/$Q158*100</f>
        <v>#DIV/0!</v>
      </c>
      <c r="L158" s="5" t="e">
        <f>$N158/$Q158*100</f>
        <v>#DIV/0!</v>
      </c>
    </row>
    <row r="159" spans="1:12">
      <c r="A159" s="5" t="e">
        <f>$C159/$O159*100</f>
        <v>#DIV/0!</v>
      </c>
      <c r="B159" s="5" t="e">
        <f>$D159/$O159*100</f>
        <v>#DIV/0!</v>
      </c>
      <c r="C159" s="5" t="e">
        <f>$E159/$O159*100</f>
        <v>#DIV/0!</v>
      </c>
      <c r="D159" s="5" t="e">
        <f>$F159/$O159*100</f>
        <v>#DIV/0!</v>
      </c>
      <c r="E159" s="5" t="e">
        <f>$G159/$P159*100</f>
        <v>#DIV/0!</v>
      </c>
      <c r="F159" s="5" t="e">
        <f>$H159/$P159*100</f>
        <v>#DIV/0!</v>
      </c>
      <c r="G159" s="5" t="e">
        <f>$I159/$P159*100</f>
        <v>#DIV/0!</v>
      </c>
      <c r="H159" s="5" t="e">
        <f>$J159/$P159*100</f>
        <v>#DIV/0!</v>
      </c>
      <c r="I159" s="5" t="e">
        <f>$K159/$Q159*100</f>
        <v>#DIV/0!</v>
      </c>
      <c r="J159" s="5" t="e">
        <f>$L159/$Q159*100</f>
        <v>#DIV/0!</v>
      </c>
      <c r="K159" s="5" t="e">
        <f>$M159/$Q159*100</f>
        <v>#DIV/0!</v>
      </c>
      <c r="L159" s="5" t="e">
        <f>$N159/$Q159*100</f>
        <v>#DIV/0!</v>
      </c>
    </row>
    <row r="160" spans="1:12">
      <c r="A160" s="5" t="e">
        <f>$C160/$O160*100</f>
        <v>#DIV/0!</v>
      </c>
      <c r="B160" s="5" t="e">
        <f>$D160/$O160*100</f>
        <v>#DIV/0!</v>
      </c>
      <c r="C160" s="5" t="e">
        <f>$E160/$O160*100</f>
        <v>#DIV/0!</v>
      </c>
      <c r="D160" s="5" t="e">
        <f>$F160/$O160*100</f>
        <v>#DIV/0!</v>
      </c>
      <c r="E160" s="5" t="e">
        <f>$G160/$P160*100</f>
        <v>#DIV/0!</v>
      </c>
      <c r="F160" s="5" t="e">
        <f>$H160/$P160*100</f>
        <v>#DIV/0!</v>
      </c>
      <c r="G160" s="5" t="e">
        <f>$I160/$P160*100</f>
        <v>#DIV/0!</v>
      </c>
      <c r="H160" s="5" t="e">
        <f>$J160/$P160*100</f>
        <v>#DIV/0!</v>
      </c>
      <c r="I160" s="5" t="e">
        <f>$K160/$Q160*100</f>
        <v>#DIV/0!</v>
      </c>
      <c r="J160" s="5" t="e">
        <f>$L160/$Q160*100</f>
        <v>#DIV/0!</v>
      </c>
      <c r="K160" s="5" t="e">
        <f>$M160/$Q160*100</f>
        <v>#DIV/0!</v>
      </c>
      <c r="L160" s="5" t="e">
        <f>$N160/$Q160*100</f>
        <v>#DIV/0!</v>
      </c>
    </row>
    <row r="161" spans="1:12">
      <c r="A161" s="5" t="e">
        <f>$C161/$O161*100</f>
        <v>#DIV/0!</v>
      </c>
      <c r="B161" s="5" t="e">
        <f>$D161/$O161*100</f>
        <v>#DIV/0!</v>
      </c>
      <c r="C161" s="5" t="e">
        <f>$E161/$O161*100</f>
        <v>#DIV/0!</v>
      </c>
      <c r="D161" s="5" t="e">
        <f>$F161/$O161*100</f>
        <v>#DIV/0!</v>
      </c>
      <c r="E161" s="5" t="e">
        <f>$G161/$P161*100</f>
        <v>#DIV/0!</v>
      </c>
      <c r="F161" s="5" t="e">
        <f>$H161/$P161*100</f>
        <v>#DIV/0!</v>
      </c>
      <c r="G161" s="5" t="e">
        <f>$I161/$P161*100</f>
        <v>#DIV/0!</v>
      </c>
      <c r="H161" s="5" t="e">
        <f>$J161/$P161*100</f>
        <v>#DIV/0!</v>
      </c>
      <c r="I161" s="5" t="e">
        <f>$K161/$Q161*100</f>
        <v>#DIV/0!</v>
      </c>
      <c r="J161" s="5" t="e">
        <f>$L161/$Q161*100</f>
        <v>#DIV/0!</v>
      </c>
      <c r="K161" s="5" t="e">
        <f>$M161/$Q161*100</f>
        <v>#DIV/0!</v>
      </c>
      <c r="L161" s="5" t="e">
        <f>$N161/$Q161*100</f>
        <v>#DIV/0!</v>
      </c>
    </row>
    <row r="162" spans="1:12">
      <c r="A162" s="5" t="e">
        <f>$C162/$O162*100</f>
        <v>#DIV/0!</v>
      </c>
      <c r="B162" s="5" t="e">
        <f>$D162/$O162*100</f>
        <v>#DIV/0!</v>
      </c>
      <c r="C162" s="5" t="e">
        <f>$E162/$O162*100</f>
        <v>#DIV/0!</v>
      </c>
      <c r="D162" s="5" t="e">
        <f>$F162/$O162*100</f>
        <v>#DIV/0!</v>
      </c>
      <c r="E162" s="5" t="e">
        <f>$G162/$P162*100</f>
        <v>#DIV/0!</v>
      </c>
      <c r="F162" s="5" t="e">
        <f>$H162/$P162*100</f>
        <v>#DIV/0!</v>
      </c>
      <c r="G162" s="5" t="e">
        <f>$I162/$P162*100</f>
        <v>#DIV/0!</v>
      </c>
      <c r="H162" s="5" t="e">
        <f>$J162/$P162*100</f>
        <v>#DIV/0!</v>
      </c>
      <c r="I162" s="5" t="e">
        <f>$K162/$Q162*100</f>
        <v>#DIV/0!</v>
      </c>
      <c r="J162" s="5" t="e">
        <f>$L162/$Q162*100</f>
        <v>#DIV/0!</v>
      </c>
      <c r="K162" s="5" t="e">
        <f>$M162/$Q162*100</f>
        <v>#DIV/0!</v>
      </c>
      <c r="L162" s="5" t="e">
        <f>$N162/$Q162*100</f>
        <v>#DIV/0!</v>
      </c>
    </row>
    <row r="163" spans="1:12">
      <c r="A163" s="5" t="e">
        <f>$C163/$O163*100</f>
        <v>#DIV/0!</v>
      </c>
      <c r="B163" s="5" t="e">
        <f>$D163/$O163*100</f>
        <v>#DIV/0!</v>
      </c>
      <c r="C163" s="5" t="e">
        <f>$E163/$O163*100</f>
        <v>#DIV/0!</v>
      </c>
      <c r="D163" s="5" t="e">
        <f>$F163/$O163*100</f>
        <v>#DIV/0!</v>
      </c>
      <c r="E163" s="5" t="e">
        <f>$G163/$P163*100</f>
        <v>#DIV/0!</v>
      </c>
      <c r="F163" s="5" t="e">
        <f>$H163/$P163*100</f>
        <v>#DIV/0!</v>
      </c>
      <c r="G163" s="5" t="e">
        <f>$I163/$P163*100</f>
        <v>#DIV/0!</v>
      </c>
      <c r="H163" s="5" t="e">
        <f>$J163/$P163*100</f>
        <v>#DIV/0!</v>
      </c>
      <c r="I163" s="5" t="e">
        <f>$K163/$Q163*100</f>
        <v>#DIV/0!</v>
      </c>
      <c r="J163" s="5" t="e">
        <f>$L163/$Q163*100</f>
        <v>#DIV/0!</v>
      </c>
      <c r="K163" s="5" t="e">
        <f>$M163/$Q163*100</f>
        <v>#DIV/0!</v>
      </c>
      <c r="L163" s="5" t="e">
        <f>$N163/$Q163*100</f>
        <v>#DIV/0!</v>
      </c>
    </row>
    <row r="164" spans="1:12">
      <c r="A164" s="5" t="e">
        <f>$C164/$O164*100</f>
        <v>#DIV/0!</v>
      </c>
      <c r="B164" s="5" t="e">
        <f>$D164/$O164*100</f>
        <v>#DIV/0!</v>
      </c>
      <c r="C164" s="5" t="e">
        <f>$E164/$O164*100</f>
        <v>#DIV/0!</v>
      </c>
      <c r="D164" s="5" t="e">
        <f>$F164/$O164*100</f>
        <v>#DIV/0!</v>
      </c>
      <c r="E164" s="5" t="e">
        <f>$G164/$P164*100</f>
        <v>#DIV/0!</v>
      </c>
      <c r="F164" s="5" t="e">
        <f>$H164/$P164*100</f>
        <v>#DIV/0!</v>
      </c>
      <c r="G164" s="5" t="e">
        <f>$I164/$P164*100</f>
        <v>#DIV/0!</v>
      </c>
      <c r="H164" s="5" t="e">
        <f>$J164/$P164*100</f>
        <v>#DIV/0!</v>
      </c>
      <c r="I164" s="5" t="e">
        <f>$K164/$Q164*100</f>
        <v>#DIV/0!</v>
      </c>
      <c r="J164" s="5" t="e">
        <f>$L164/$Q164*100</f>
        <v>#DIV/0!</v>
      </c>
      <c r="K164" s="5" t="e">
        <f>$M164/$Q164*100</f>
        <v>#DIV/0!</v>
      </c>
      <c r="L164" s="5" t="e">
        <f>$N164/$Q164*100</f>
        <v>#DIV/0!</v>
      </c>
    </row>
    <row r="165" spans="1:12">
      <c r="A165" s="5" t="e">
        <f>$C165/$O165*100</f>
        <v>#DIV/0!</v>
      </c>
      <c r="B165" s="5" t="e">
        <f>$D165/$O165*100</f>
        <v>#DIV/0!</v>
      </c>
      <c r="C165" s="5" t="e">
        <f>$E165/$O165*100</f>
        <v>#DIV/0!</v>
      </c>
      <c r="D165" s="5" t="e">
        <f>$F165/$O165*100</f>
        <v>#DIV/0!</v>
      </c>
      <c r="E165" s="5" t="e">
        <f>$G165/$P165*100</f>
        <v>#DIV/0!</v>
      </c>
      <c r="F165" s="5" t="e">
        <f>$H165/$P165*100</f>
        <v>#DIV/0!</v>
      </c>
      <c r="G165" s="5" t="e">
        <f>$I165/$P165*100</f>
        <v>#DIV/0!</v>
      </c>
      <c r="H165" s="5" t="e">
        <f>$J165/$P165*100</f>
        <v>#DIV/0!</v>
      </c>
      <c r="I165" s="5" t="e">
        <f>$K165/$Q165*100</f>
        <v>#DIV/0!</v>
      </c>
      <c r="J165" s="5" t="e">
        <f>$L165/$Q165*100</f>
        <v>#DIV/0!</v>
      </c>
      <c r="K165" s="5" t="e">
        <f>$M165/$Q165*100</f>
        <v>#DIV/0!</v>
      </c>
      <c r="L165" s="5" t="e">
        <f>$N165/$Q165*100</f>
        <v>#DIV/0!</v>
      </c>
    </row>
    <row r="166" spans="1:12">
      <c r="A166" s="5" t="e">
        <f>$C166/$O166*100</f>
        <v>#DIV/0!</v>
      </c>
      <c r="B166" s="5" t="e">
        <f>$D166/$O166*100</f>
        <v>#DIV/0!</v>
      </c>
      <c r="C166" s="5" t="e">
        <f>$E166/$O166*100</f>
        <v>#DIV/0!</v>
      </c>
      <c r="D166" s="5" t="e">
        <f>$F166/$O166*100</f>
        <v>#DIV/0!</v>
      </c>
      <c r="E166" s="5" t="e">
        <f>$G166/$P166*100</f>
        <v>#DIV/0!</v>
      </c>
      <c r="F166" s="5" t="e">
        <f>$H166/$P166*100</f>
        <v>#DIV/0!</v>
      </c>
      <c r="G166" s="5" t="e">
        <f>$I166/$P166*100</f>
        <v>#DIV/0!</v>
      </c>
      <c r="H166" s="5" t="e">
        <f>$J166/$P166*100</f>
        <v>#DIV/0!</v>
      </c>
      <c r="I166" s="5" t="e">
        <f>$K166/$Q166*100</f>
        <v>#DIV/0!</v>
      </c>
      <c r="J166" s="5" t="e">
        <f>$L166/$Q166*100</f>
        <v>#DIV/0!</v>
      </c>
      <c r="K166" s="5" t="e">
        <f>$M166/$Q166*100</f>
        <v>#DIV/0!</v>
      </c>
      <c r="L166" s="5" t="e">
        <f>$N166/$Q166*100</f>
        <v>#DIV/0!</v>
      </c>
    </row>
    <row r="167" spans="1:12">
      <c r="A167" s="5" t="e">
        <f>$C167/$O167*100</f>
        <v>#DIV/0!</v>
      </c>
      <c r="B167" s="5" t="e">
        <f>$D167/$O167*100</f>
        <v>#DIV/0!</v>
      </c>
      <c r="C167" s="5" t="e">
        <f>$E167/$O167*100</f>
        <v>#DIV/0!</v>
      </c>
      <c r="D167" s="5" t="e">
        <f>$F167/$O167*100</f>
        <v>#DIV/0!</v>
      </c>
      <c r="E167" s="5" t="e">
        <f>$G167/$P167*100</f>
        <v>#DIV/0!</v>
      </c>
      <c r="F167" s="5" t="e">
        <f>$H167/$P167*100</f>
        <v>#DIV/0!</v>
      </c>
      <c r="G167" s="5" t="e">
        <f>$I167/$P167*100</f>
        <v>#DIV/0!</v>
      </c>
      <c r="H167" s="5" t="e">
        <f>$J167/$P167*100</f>
        <v>#DIV/0!</v>
      </c>
      <c r="I167" s="5" t="e">
        <f>$K167/$Q167*100</f>
        <v>#DIV/0!</v>
      </c>
      <c r="J167" s="5" t="e">
        <f>$L167/$Q167*100</f>
        <v>#DIV/0!</v>
      </c>
      <c r="K167" s="5" t="e">
        <f>$M167/$Q167*100</f>
        <v>#DIV/0!</v>
      </c>
      <c r="L167" s="5" t="e">
        <f>$N167/$Q167*100</f>
        <v>#DIV/0!</v>
      </c>
    </row>
    <row r="168" spans="1:12">
      <c r="A168" s="5" t="e">
        <f>$C168/$O168*100</f>
        <v>#DIV/0!</v>
      </c>
      <c r="B168" s="5" t="e">
        <f>$D168/$O168*100</f>
        <v>#DIV/0!</v>
      </c>
      <c r="C168" s="5" t="e">
        <f>$E168/$O168*100</f>
        <v>#DIV/0!</v>
      </c>
      <c r="D168" s="5" t="e">
        <f>$F168/$O168*100</f>
        <v>#DIV/0!</v>
      </c>
      <c r="E168" s="5" t="e">
        <f>$G168/$P168*100</f>
        <v>#DIV/0!</v>
      </c>
      <c r="F168" s="5" t="e">
        <f>$H168/$P168*100</f>
        <v>#DIV/0!</v>
      </c>
      <c r="G168" s="5" t="e">
        <f>$I168/$P168*100</f>
        <v>#DIV/0!</v>
      </c>
      <c r="H168" s="5" t="e">
        <f>$J168/$P168*100</f>
        <v>#DIV/0!</v>
      </c>
      <c r="I168" s="5" t="e">
        <f>$K168/$Q168*100</f>
        <v>#DIV/0!</v>
      </c>
      <c r="J168" s="5" t="e">
        <f>$L168/$Q168*100</f>
        <v>#DIV/0!</v>
      </c>
      <c r="K168" s="5" t="e">
        <f>$M168/$Q168*100</f>
        <v>#DIV/0!</v>
      </c>
      <c r="L168" s="5" t="e">
        <f>$N168/$Q168*100</f>
        <v>#DIV/0!</v>
      </c>
    </row>
    <row r="169" spans="1:12">
      <c r="A169" s="5" t="e">
        <f>$C169/$O169*100</f>
        <v>#DIV/0!</v>
      </c>
      <c r="B169" s="5" t="e">
        <f>$D169/$O169*100</f>
        <v>#DIV/0!</v>
      </c>
      <c r="C169" s="5" t="e">
        <f>$E169/$O169*100</f>
        <v>#DIV/0!</v>
      </c>
      <c r="D169" s="5" t="e">
        <f>$F169/$O169*100</f>
        <v>#DIV/0!</v>
      </c>
      <c r="E169" s="5" t="e">
        <f>$G169/$P169*100</f>
        <v>#DIV/0!</v>
      </c>
      <c r="F169" s="5" t="e">
        <f>$H169/$P169*100</f>
        <v>#DIV/0!</v>
      </c>
      <c r="G169" s="5" t="e">
        <f>$I169/$P169*100</f>
        <v>#DIV/0!</v>
      </c>
      <c r="H169" s="5" t="e">
        <f>$J169/$P169*100</f>
        <v>#DIV/0!</v>
      </c>
      <c r="I169" s="5" t="e">
        <f>$K169/$Q169*100</f>
        <v>#DIV/0!</v>
      </c>
      <c r="J169" s="5" t="e">
        <f>$L169/$Q169*100</f>
        <v>#DIV/0!</v>
      </c>
      <c r="K169" s="5" t="e">
        <f>$M169/$Q169*100</f>
        <v>#DIV/0!</v>
      </c>
      <c r="L169" s="5" t="e">
        <f>$N169/$Q169*100</f>
        <v>#DIV/0!</v>
      </c>
    </row>
    <row r="170" spans="1:12">
      <c r="A170" s="5" t="e">
        <f>$C170/$O170*100</f>
        <v>#DIV/0!</v>
      </c>
      <c r="B170" s="5" t="e">
        <f>$D170/$O170*100</f>
        <v>#DIV/0!</v>
      </c>
      <c r="C170" s="5" t="e">
        <f>$E170/$O170*100</f>
        <v>#DIV/0!</v>
      </c>
      <c r="D170" s="5" t="e">
        <f>$F170/$O170*100</f>
        <v>#DIV/0!</v>
      </c>
      <c r="E170" s="5" t="e">
        <f>$G170/$P170*100</f>
        <v>#DIV/0!</v>
      </c>
      <c r="F170" s="5" t="e">
        <f>$H170/$P170*100</f>
        <v>#DIV/0!</v>
      </c>
      <c r="G170" s="5" t="e">
        <f>$I170/$P170*100</f>
        <v>#DIV/0!</v>
      </c>
      <c r="H170" s="5" t="e">
        <f>$J170/$P170*100</f>
        <v>#DIV/0!</v>
      </c>
      <c r="I170" s="5" t="e">
        <f>$K170/$Q170*100</f>
        <v>#DIV/0!</v>
      </c>
      <c r="J170" s="5" t="e">
        <f>$L170/$Q170*100</f>
        <v>#DIV/0!</v>
      </c>
      <c r="K170" s="5" t="e">
        <f>$M170/$Q170*100</f>
        <v>#DIV/0!</v>
      </c>
      <c r="L170" s="5" t="e">
        <f>$N170/$Q170*100</f>
        <v>#DIV/0!</v>
      </c>
    </row>
    <row r="171" spans="1:12">
      <c r="A171" s="5" t="e">
        <f>$C171/$O171*100</f>
        <v>#DIV/0!</v>
      </c>
      <c r="B171" s="5" t="e">
        <f>$D171/$O171*100</f>
        <v>#DIV/0!</v>
      </c>
      <c r="C171" s="5" t="e">
        <f>$E171/$O171*100</f>
        <v>#DIV/0!</v>
      </c>
      <c r="D171" s="5" t="e">
        <f>$F171/$O171*100</f>
        <v>#DIV/0!</v>
      </c>
      <c r="E171" s="5" t="e">
        <f>$G171/$P171*100</f>
        <v>#DIV/0!</v>
      </c>
      <c r="F171" s="5" t="e">
        <f>$H171/$P171*100</f>
        <v>#DIV/0!</v>
      </c>
      <c r="G171" s="5" t="e">
        <f>$I171/$P171*100</f>
        <v>#DIV/0!</v>
      </c>
      <c r="H171" s="5" t="e">
        <f>$J171/$P171*100</f>
        <v>#DIV/0!</v>
      </c>
      <c r="I171" s="5" t="e">
        <f>$K171/$Q171*100</f>
        <v>#DIV/0!</v>
      </c>
      <c r="J171" s="5" t="e">
        <f>$L171/$Q171*100</f>
        <v>#DIV/0!</v>
      </c>
      <c r="K171" s="5" t="e">
        <f>$M171/$Q171*100</f>
        <v>#DIV/0!</v>
      </c>
      <c r="L171" s="5" t="e">
        <f>$N171/$Q171*100</f>
        <v>#DIV/0!</v>
      </c>
    </row>
    <row r="172" spans="1:12">
      <c r="A172" s="5" t="e">
        <f>$C172/$O172*100</f>
        <v>#DIV/0!</v>
      </c>
      <c r="B172" s="5" t="e">
        <f>$D172/$O172*100</f>
        <v>#DIV/0!</v>
      </c>
      <c r="C172" s="5" t="e">
        <f>$E172/$O172*100</f>
        <v>#DIV/0!</v>
      </c>
      <c r="D172" s="5" t="e">
        <f>$F172/$O172*100</f>
        <v>#DIV/0!</v>
      </c>
      <c r="E172" s="5" t="e">
        <f>$G172/$P172*100</f>
        <v>#DIV/0!</v>
      </c>
      <c r="F172" s="5" t="e">
        <f>$H172/$P172*100</f>
        <v>#DIV/0!</v>
      </c>
      <c r="G172" s="5" t="e">
        <f>$I172/$P172*100</f>
        <v>#DIV/0!</v>
      </c>
      <c r="H172" s="5" t="e">
        <f>$J172/$P172*100</f>
        <v>#DIV/0!</v>
      </c>
      <c r="I172" s="5" t="e">
        <f>$K172/$Q172*100</f>
        <v>#DIV/0!</v>
      </c>
      <c r="J172" s="5" t="e">
        <f>$L172/$Q172*100</f>
        <v>#DIV/0!</v>
      </c>
      <c r="K172" s="5" t="e">
        <f>$M172/$Q172*100</f>
        <v>#DIV/0!</v>
      </c>
      <c r="L172" s="5" t="e">
        <f>$N172/$Q172*100</f>
        <v>#DIV/0!</v>
      </c>
    </row>
    <row r="173" spans="1:12">
      <c r="A173" s="5" t="e">
        <f>$C173/$O173*100</f>
        <v>#DIV/0!</v>
      </c>
      <c r="B173" s="5" t="e">
        <f>$D173/$O173*100</f>
        <v>#DIV/0!</v>
      </c>
      <c r="C173" s="5" t="e">
        <f>$E173/$O173*100</f>
        <v>#DIV/0!</v>
      </c>
      <c r="D173" s="5" t="e">
        <f>$F173/$O173*100</f>
        <v>#DIV/0!</v>
      </c>
      <c r="E173" s="5" t="e">
        <f>$G173/$P173*100</f>
        <v>#DIV/0!</v>
      </c>
      <c r="F173" s="5" t="e">
        <f>$H173/$P173*100</f>
        <v>#DIV/0!</v>
      </c>
      <c r="G173" s="5" t="e">
        <f>$I173/$P173*100</f>
        <v>#DIV/0!</v>
      </c>
      <c r="H173" s="5" t="e">
        <f>$J173/$P173*100</f>
        <v>#DIV/0!</v>
      </c>
      <c r="I173" s="5" t="e">
        <f>$K173/$Q173*100</f>
        <v>#DIV/0!</v>
      </c>
      <c r="J173" s="5" t="e">
        <f>$L173/$Q173*100</f>
        <v>#DIV/0!</v>
      </c>
      <c r="K173" s="5" t="e">
        <f>$M173/$Q173*100</f>
        <v>#DIV/0!</v>
      </c>
      <c r="L173" s="5" t="e">
        <f>$N173/$Q173*100</f>
        <v>#DIV/0!</v>
      </c>
    </row>
    <row r="174" spans="1:12">
      <c r="A174" s="5" t="e">
        <f>$C174/$O174*100</f>
        <v>#DIV/0!</v>
      </c>
      <c r="B174" s="5" t="e">
        <f>$D174/$O174*100</f>
        <v>#DIV/0!</v>
      </c>
      <c r="C174" s="5" t="e">
        <f>$E174/$O174*100</f>
        <v>#DIV/0!</v>
      </c>
      <c r="D174" s="5" t="e">
        <f>$F174/$O174*100</f>
        <v>#DIV/0!</v>
      </c>
      <c r="E174" s="5" t="e">
        <f>$G174/$P174*100</f>
        <v>#DIV/0!</v>
      </c>
      <c r="F174" s="5" t="e">
        <f>$H174/$P174*100</f>
        <v>#DIV/0!</v>
      </c>
      <c r="G174" s="5" t="e">
        <f>$I174/$P174*100</f>
        <v>#DIV/0!</v>
      </c>
      <c r="H174" s="5" t="e">
        <f>$J174/$P174*100</f>
        <v>#DIV/0!</v>
      </c>
      <c r="I174" s="5" t="e">
        <f>$K174/$Q174*100</f>
        <v>#DIV/0!</v>
      </c>
      <c r="J174" s="5" t="e">
        <f>$L174/$Q174*100</f>
        <v>#DIV/0!</v>
      </c>
      <c r="K174" s="5" t="e">
        <f>$M174/$Q174*100</f>
        <v>#DIV/0!</v>
      </c>
      <c r="L174" s="5" t="e">
        <f>$N174/$Q174*100</f>
        <v>#DIV/0!</v>
      </c>
    </row>
    <row r="175" spans="1:12">
      <c r="A175" s="5" t="e">
        <f>$C175/$O175*100</f>
        <v>#DIV/0!</v>
      </c>
      <c r="B175" s="5" t="e">
        <f>$D175/$O175*100</f>
        <v>#DIV/0!</v>
      </c>
      <c r="C175" s="5" t="e">
        <f>$E175/$O175*100</f>
        <v>#DIV/0!</v>
      </c>
      <c r="D175" s="5" t="e">
        <f>$F175/$O175*100</f>
        <v>#DIV/0!</v>
      </c>
      <c r="E175" s="5" t="e">
        <f>$G175/$P175*100</f>
        <v>#DIV/0!</v>
      </c>
      <c r="F175" s="5" t="e">
        <f>$H175/$P175*100</f>
        <v>#DIV/0!</v>
      </c>
      <c r="G175" s="5" t="e">
        <f>$I175/$P175*100</f>
        <v>#DIV/0!</v>
      </c>
      <c r="H175" s="5" t="e">
        <f>$J175/$P175*100</f>
        <v>#DIV/0!</v>
      </c>
      <c r="I175" s="5" t="e">
        <f>$K175/$Q175*100</f>
        <v>#DIV/0!</v>
      </c>
      <c r="J175" s="5" t="e">
        <f>$L175/$Q175*100</f>
        <v>#DIV/0!</v>
      </c>
      <c r="K175" s="5" t="e">
        <f>$M175/$Q175*100</f>
        <v>#DIV/0!</v>
      </c>
      <c r="L175" s="5" t="e">
        <f>$N175/$Q175*100</f>
        <v>#DIV/0!</v>
      </c>
    </row>
    <row r="176" spans="1:12">
      <c r="A176" s="5" t="e">
        <f>$C176/$O176*100</f>
        <v>#DIV/0!</v>
      </c>
      <c r="B176" s="5" t="e">
        <f>$D176/$O176*100</f>
        <v>#DIV/0!</v>
      </c>
      <c r="C176" s="5" t="e">
        <f>$E176/$O176*100</f>
        <v>#DIV/0!</v>
      </c>
      <c r="D176" s="5" t="e">
        <f>$F176/$O176*100</f>
        <v>#DIV/0!</v>
      </c>
      <c r="E176" s="5" t="e">
        <f>$G176/$P176*100</f>
        <v>#DIV/0!</v>
      </c>
      <c r="F176" s="5" t="e">
        <f>$H176/$P176*100</f>
        <v>#DIV/0!</v>
      </c>
      <c r="G176" s="5" t="e">
        <f>$I176/$P176*100</f>
        <v>#DIV/0!</v>
      </c>
      <c r="H176" s="5" t="e">
        <f>$J176/$P176*100</f>
        <v>#DIV/0!</v>
      </c>
      <c r="I176" s="5" t="e">
        <f>$K176/$Q176*100</f>
        <v>#DIV/0!</v>
      </c>
      <c r="J176" s="5" t="e">
        <f>$L176/$Q176*100</f>
        <v>#DIV/0!</v>
      </c>
      <c r="K176" s="5" t="e">
        <f>$M176/$Q176*100</f>
        <v>#DIV/0!</v>
      </c>
      <c r="L176" s="5" t="e">
        <f>$N176/$Q176*100</f>
        <v>#DIV/0!</v>
      </c>
    </row>
    <row r="177" spans="1:12">
      <c r="A177" s="5" t="e">
        <f>$C177/$O177*100</f>
        <v>#DIV/0!</v>
      </c>
      <c r="B177" s="5" t="e">
        <f>$D177/$O177*100</f>
        <v>#DIV/0!</v>
      </c>
      <c r="C177" s="5" t="e">
        <f>$E177/$O177*100</f>
        <v>#DIV/0!</v>
      </c>
      <c r="D177" s="5" t="e">
        <f>$F177/$O177*100</f>
        <v>#DIV/0!</v>
      </c>
      <c r="E177" s="5" t="e">
        <f>$G177/$P177*100</f>
        <v>#DIV/0!</v>
      </c>
      <c r="F177" s="5" t="e">
        <f>$H177/$P177*100</f>
        <v>#DIV/0!</v>
      </c>
      <c r="G177" s="5" t="e">
        <f>$I177/$P177*100</f>
        <v>#DIV/0!</v>
      </c>
      <c r="H177" s="5" t="e">
        <f>$J177/$P177*100</f>
        <v>#DIV/0!</v>
      </c>
      <c r="I177" s="5" t="e">
        <f>$K177/$Q177*100</f>
        <v>#DIV/0!</v>
      </c>
      <c r="J177" s="5" t="e">
        <f>$L177/$Q177*100</f>
        <v>#DIV/0!</v>
      </c>
      <c r="K177" s="5" t="e">
        <f>$M177/$Q177*100</f>
        <v>#DIV/0!</v>
      </c>
      <c r="L177" s="5" t="e">
        <f>$N177/$Q177*100</f>
        <v>#DIV/0!</v>
      </c>
    </row>
    <row r="178" spans="1:12">
      <c r="A178" s="5" t="e">
        <f>$C178/$O178*100</f>
        <v>#DIV/0!</v>
      </c>
      <c r="B178" s="5" t="e">
        <f>$D178/$O178*100</f>
        <v>#DIV/0!</v>
      </c>
      <c r="C178" s="5" t="e">
        <f>$E178/$O178*100</f>
        <v>#DIV/0!</v>
      </c>
      <c r="D178" s="5" t="e">
        <f>$F178/$O178*100</f>
        <v>#DIV/0!</v>
      </c>
      <c r="E178" s="5" t="e">
        <f>$G178/$P178*100</f>
        <v>#DIV/0!</v>
      </c>
      <c r="F178" s="5" t="e">
        <f>$H178/$P178*100</f>
        <v>#DIV/0!</v>
      </c>
      <c r="G178" s="5" t="e">
        <f>$I178/$P178*100</f>
        <v>#DIV/0!</v>
      </c>
      <c r="H178" s="5" t="e">
        <f>$J178/$P178*100</f>
        <v>#DIV/0!</v>
      </c>
      <c r="I178" s="5" t="e">
        <f>$K178/$Q178*100</f>
        <v>#DIV/0!</v>
      </c>
      <c r="J178" s="5" t="e">
        <f>$L178/$Q178*100</f>
        <v>#DIV/0!</v>
      </c>
      <c r="K178" s="5" t="e">
        <f>$M178/$Q178*100</f>
        <v>#DIV/0!</v>
      </c>
      <c r="L178" s="5" t="e">
        <f>$N178/$Q178*100</f>
        <v>#DIV/0!</v>
      </c>
    </row>
    <row r="179" spans="1:12">
      <c r="A179" s="5" t="e">
        <f>$C179/$O179*100</f>
        <v>#DIV/0!</v>
      </c>
      <c r="B179" s="5" t="e">
        <f>$D179/$O179*100</f>
        <v>#DIV/0!</v>
      </c>
      <c r="C179" s="5" t="e">
        <f>$E179/$O179*100</f>
        <v>#DIV/0!</v>
      </c>
      <c r="D179" s="5" t="e">
        <f>$F179/$O179*100</f>
        <v>#DIV/0!</v>
      </c>
      <c r="E179" s="5" t="e">
        <f>$G179/$P179*100</f>
        <v>#DIV/0!</v>
      </c>
      <c r="F179" s="5" t="e">
        <f>$H179/$P179*100</f>
        <v>#DIV/0!</v>
      </c>
      <c r="G179" s="5" t="e">
        <f>$I179/$P179*100</f>
        <v>#DIV/0!</v>
      </c>
      <c r="H179" s="5" t="e">
        <f>$J179/$P179*100</f>
        <v>#DIV/0!</v>
      </c>
      <c r="I179" s="5" t="e">
        <f>$K179/$Q179*100</f>
        <v>#DIV/0!</v>
      </c>
      <c r="J179" s="5" t="e">
        <f>$L179/$Q179*100</f>
        <v>#DIV/0!</v>
      </c>
      <c r="K179" s="5" t="e">
        <f>$M179/$Q179*100</f>
        <v>#DIV/0!</v>
      </c>
      <c r="L179" s="5" t="e">
        <f>$N179/$Q179*100</f>
        <v>#DIV/0!</v>
      </c>
    </row>
    <row r="180" spans="1:12">
      <c r="A180" s="5" t="e">
        <f>$C180/$O180*100</f>
        <v>#DIV/0!</v>
      </c>
      <c r="B180" s="5" t="e">
        <f>$D180/$O180*100</f>
        <v>#DIV/0!</v>
      </c>
      <c r="C180" s="5" t="e">
        <f>$E180/$O180*100</f>
        <v>#DIV/0!</v>
      </c>
      <c r="D180" s="5" t="e">
        <f>$F180/$O180*100</f>
        <v>#DIV/0!</v>
      </c>
      <c r="E180" s="5" t="e">
        <f>$G180/$P180*100</f>
        <v>#DIV/0!</v>
      </c>
      <c r="F180" s="5" t="e">
        <f>$H180/$P180*100</f>
        <v>#DIV/0!</v>
      </c>
      <c r="G180" s="5" t="e">
        <f>$I180/$P180*100</f>
        <v>#DIV/0!</v>
      </c>
      <c r="H180" s="5" t="e">
        <f>$J180/$P180*100</f>
        <v>#DIV/0!</v>
      </c>
      <c r="I180" s="5" t="e">
        <f>$K180/$Q180*100</f>
        <v>#DIV/0!</v>
      </c>
      <c r="J180" s="5" t="e">
        <f>$L180/$Q180*100</f>
        <v>#DIV/0!</v>
      </c>
      <c r="K180" s="5" t="e">
        <f>$M180/$Q180*100</f>
        <v>#DIV/0!</v>
      </c>
      <c r="L180" s="5" t="e">
        <f>$N180/$Q180*100</f>
        <v>#DIV/0!</v>
      </c>
    </row>
    <row r="181" spans="1:12">
      <c r="A181" s="5" t="e">
        <f>$C181/$O181*100</f>
        <v>#DIV/0!</v>
      </c>
      <c r="B181" s="5" t="e">
        <f>$D181/$O181*100</f>
        <v>#DIV/0!</v>
      </c>
      <c r="C181" s="5" t="e">
        <f>$E181/$O181*100</f>
        <v>#DIV/0!</v>
      </c>
      <c r="D181" s="5" t="e">
        <f>$F181/$O181*100</f>
        <v>#DIV/0!</v>
      </c>
      <c r="E181" s="5" t="e">
        <f>$G181/$P181*100</f>
        <v>#DIV/0!</v>
      </c>
      <c r="F181" s="5" t="e">
        <f>$H181/$P181*100</f>
        <v>#DIV/0!</v>
      </c>
      <c r="G181" s="5" t="e">
        <f>$I181/$P181*100</f>
        <v>#DIV/0!</v>
      </c>
      <c r="H181" s="5" t="e">
        <f>$J181/$P181*100</f>
        <v>#DIV/0!</v>
      </c>
      <c r="I181" s="5" t="e">
        <f>$K181/$Q181*100</f>
        <v>#DIV/0!</v>
      </c>
      <c r="J181" s="5" t="e">
        <f>$L181/$Q181*100</f>
        <v>#DIV/0!</v>
      </c>
      <c r="K181" s="5" t="e">
        <f>$M181/$Q181*100</f>
        <v>#DIV/0!</v>
      </c>
      <c r="L181" s="5" t="e">
        <f>$N181/$Q181*100</f>
        <v>#DIV/0!</v>
      </c>
    </row>
    <row r="182" spans="1:12">
      <c r="A182" s="5" t="e">
        <f>$C182/$O182*100</f>
        <v>#DIV/0!</v>
      </c>
      <c r="B182" s="5" t="e">
        <f>$D182/$O182*100</f>
        <v>#DIV/0!</v>
      </c>
      <c r="C182" s="5" t="e">
        <f>$E182/$O182*100</f>
        <v>#DIV/0!</v>
      </c>
      <c r="D182" s="5" t="e">
        <f>$F182/$O182*100</f>
        <v>#DIV/0!</v>
      </c>
      <c r="E182" s="5" t="e">
        <f>$G182/$P182*100</f>
        <v>#DIV/0!</v>
      </c>
      <c r="F182" s="5" t="e">
        <f>$H182/$P182*100</f>
        <v>#DIV/0!</v>
      </c>
      <c r="G182" s="5" t="e">
        <f>$I182/$P182*100</f>
        <v>#DIV/0!</v>
      </c>
      <c r="H182" s="5" t="e">
        <f>$J182/$P182*100</f>
        <v>#DIV/0!</v>
      </c>
      <c r="I182" s="5" t="e">
        <f>$K182/$Q182*100</f>
        <v>#DIV/0!</v>
      </c>
      <c r="J182" s="5" t="e">
        <f>$L182/$Q182*100</f>
        <v>#DIV/0!</v>
      </c>
      <c r="K182" s="5" t="e">
        <f>$M182/$Q182*100</f>
        <v>#DIV/0!</v>
      </c>
      <c r="L182" s="5" t="e">
        <f>$N182/$Q182*100</f>
        <v>#DIV/0!</v>
      </c>
    </row>
    <row r="183" spans="1:12">
      <c r="A183" s="5" t="e">
        <f>$C183/$O183*100</f>
        <v>#DIV/0!</v>
      </c>
      <c r="B183" s="5" t="e">
        <f>$D183/$O183*100</f>
        <v>#DIV/0!</v>
      </c>
      <c r="C183" s="5" t="e">
        <f>$E183/$O183*100</f>
        <v>#DIV/0!</v>
      </c>
      <c r="D183" s="5" t="e">
        <f>$F183/$O183*100</f>
        <v>#DIV/0!</v>
      </c>
      <c r="E183" s="5" t="e">
        <f>$G183/$P183*100</f>
        <v>#DIV/0!</v>
      </c>
      <c r="F183" s="5" t="e">
        <f>$H183/$P183*100</f>
        <v>#DIV/0!</v>
      </c>
      <c r="G183" s="5" t="e">
        <f>$I183/$P183*100</f>
        <v>#DIV/0!</v>
      </c>
      <c r="H183" s="5" t="e">
        <f>$J183/$P183*100</f>
        <v>#DIV/0!</v>
      </c>
      <c r="I183" s="5" t="e">
        <f>$K183/$Q183*100</f>
        <v>#DIV/0!</v>
      </c>
      <c r="J183" s="5" t="e">
        <f>$L183/$Q183*100</f>
        <v>#DIV/0!</v>
      </c>
      <c r="K183" s="5" t="e">
        <f>$M183/$Q183*100</f>
        <v>#DIV/0!</v>
      </c>
      <c r="L183" s="5" t="e">
        <f>$N183/$Q183*100</f>
        <v>#DIV/0!</v>
      </c>
    </row>
    <row r="184" spans="1:12">
      <c r="A184" s="5" t="e">
        <f>$C184/$O184*100</f>
        <v>#DIV/0!</v>
      </c>
      <c r="B184" s="5" t="e">
        <f>$D184/$O184*100</f>
        <v>#DIV/0!</v>
      </c>
      <c r="C184" s="5" t="e">
        <f>$E184/$O184*100</f>
        <v>#DIV/0!</v>
      </c>
      <c r="D184" s="5" t="e">
        <f>$F184/$O184*100</f>
        <v>#DIV/0!</v>
      </c>
      <c r="E184" s="5" t="e">
        <f>$G184/$P184*100</f>
        <v>#DIV/0!</v>
      </c>
      <c r="F184" s="5" t="e">
        <f>$H184/$P184*100</f>
        <v>#DIV/0!</v>
      </c>
      <c r="G184" s="5" t="e">
        <f>$I184/$P184*100</f>
        <v>#DIV/0!</v>
      </c>
      <c r="H184" s="5" t="e">
        <f>$J184/$P184*100</f>
        <v>#DIV/0!</v>
      </c>
      <c r="I184" s="5" t="e">
        <f>$K184/$Q184*100</f>
        <v>#DIV/0!</v>
      </c>
      <c r="J184" s="5" t="e">
        <f>$L184/$Q184*100</f>
        <v>#DIV/0!</v>
      </c>
      <c r="K184" s="5" t="e">
        <f>$M184/$Q184*100</f>
        <v>#DIV/0!</v>
      </c>
      <c r="L184" s="5" t="e">
        <f>$N184/$Q184*100</f>
        <v>#DIV/0!</v>
      </c>
    </row>
    <row r="185" spans="1:12">
      <c r="A185" s="5" t="e">
        <f>$C185/$O185*100</f>
        <v>#DIV/0!</v>
      </c>
      <c r="B185" s="5" t="e">
        <f>$D185/$O185*100</f>
        <v>#DIV/0!</v>
      </c>
      <c r="C185" s="5" t="e">
        <f>$E185/$O185*100</f>
        <v>#DIV/0!</v>
      </c>
      <c r="D185" s="5" t="e">
        <f>$F185/$O185*100</f>
        <v>#DIV/0!</v>
      </c>
      <c r="E185" s="5" t="e">
        <f>$G185/$P185*100</f>
        <v>#DIV/0!</v>
      </c>
      <c r="F185" s="5" t="e">
        <f>$H185/$P185*100</f>
        <v>#DIV/0!</v>
      </c>
      <c r="G185" s="5" t="e">
        <f>$I185/$P185*100</f>
        <v>#DIV/0!</v>
      </c>
      <c r="H185" s="5" t="e">
        <f>$J185/$P185*100</f>
        <v>#DIV/0!</v>
      </c>
      <c r="I185" s="5" t="e">
        <f>$K185/$Q185*100</f>
        <v>#DIV/0!</v>
      </c>
      <c r="J185" s="5" t="e">
        <f>$L185/$Q185*100</f>
        <v>#DIV/0!</v>
      </c>
      <c r="K185" s="5" t="e">
        <f>$M185/$Q185*100</f>
        <v>#DIV/0!</v>
      </c>
      <c r="L185" s="5" t="e">
        <f>$N185/$Q185*100</f>
        <v>#DIV/0!</v>
      </c>
    </row>
    <row r="186" spans="1:12">
      <c r="A186" s="5" t="e">
        <f>$C186/$O186*100</f>
        <v>#DIV/0!</v>
      </c>
      <c r="B186" s="5" t="e">
        <f>$D186/$O186*100</f>
        <v>#DIV/0!</v>
      </c>
      <c r="C186" s="5" t="e">
        <f>$E186/$O186*100</f>
        <v>#DIV/0!</v>
      </c>
      <c r="D186" s="5" t="e">
        <f>$F186/$O186*100</f>
        <v>#DIV/0!</v>
      </c>
      <c r="E186" s="5" t="e">
        <f>$G186/$P186*100</f>
        <v>#DIV/0!</v>
      </c>
      <c r="F186" s="5" t="e">
        <f>$H186/$P186*100</f>
        <v>#DIV/0!</v>
      </c>
      <c r="G186" s="5" t="e">
        <f>$I186/$P186*100</f>
        <v>#DIV/0!</v>
      </c>
      <c r="H186" s="5" t="e">
        <f>$J186/$P186*100</f>
        <v>#DIV/0!</v>
      </c>
      <c r="I186" s="5" t="e">
        <f>$K186/$Q186*100</f>
        <v>#DIV/0!</v>
      </c>
      <c r="J186" s="5" t="e">
        <f>$L186/$Q186*100</f>
        <v>#DIV/0!</v>
      </c>
      <c r="K186" s="5" t="e">
        <f>$M186/$Q186*100</f>
        <v>#DIV/0!</v>
      </c>
      <c r="L186" s="5" t="e">
        <f>$N186/$Q186*100</f>
        <v>#DIV/0!</v>
      </c>
    </row>
    <row r="187" spans="1:12">
      <c r="A187" s="5" t="e">
        <f>$C187/$O187*100</f>
        <v>#DIV/0!</v>
      </c>
      <c r="B187" s="5" t="e">
        <f>$D187/$O187*100</f>
        <v>#DIV/0!</v>
      </c>
      <c r="C187" s="5" t="e">
        <f>$E187/$O187*100</f>
        <v>#DIV/0!</v>
      </c>
      <c r="D187" s="5" t="e">
        <f>$F187/$O187*100</f>
        <v>#DIV/0!</v>
      </c>
      <c r="E187" s="5" t="e">
        <f>$G187/$P187*100</f>
        <v>#DIV/0!</v>
      </c>
      <c r="F187" s="5" t="e">
        <f>$H187/$P187*100</f>
        <v>#DIV/0!</v>
      </c>
      <c r="G187" s="5" t="e">
        <f>$I187/$P187*100</f>
        <v>#DIV/0!</v>
      </c>
      <c r="H187" s="5" t="e">
        <f>$J187/$P187*100</f>
        <v>#DIV/0!</v>
      </c>
      <c r="I187" s="5" t="e">
        <f>$K187/$Q187*100</f>
        <v>#DIV/0!</v>
      </c>
      <c r="J187" s="5" t="e">
        <f>$L187/$Q187*100</f>
        <v>#DIV/0!</v>
      </c>
      <c r="K187" s="5" t="e">
        <f>$M187/$Q187*100</f>
        <v>#DIV/0!</v>
      </c>
      <c r="L187" s="5" t="e">
        <f>$N187/$Q187*100</f>
        <v>#DIV/0!</v>
      </c>
    </row>
    <row r="188" spans="1:12">
      <c r="A188" s="5" t="e">
        <f>$C188/$O188*100</f>
        <v>#DIV/0!</v>
      </c>
      <c r="B188" s="5" t="e">
        <f>$D188/$O188*100</f>
        <v>#DIV/0!</v>
      </c>
      <c r="C188" s="5" t="e">
        <f>$E188/$O188*100</f>
        <v>#DIV/0!</v>
      </c>
      <c r="D188" s="5" t="e">
        <f>$F188/$O188*100</f>
        <v>#DIV/0!</v>
      </c>
      <c r="E188" s="5" t="e">
        <f>$G188/$P188*100</f>
        <v>#DIV/0!</v>
      </c>
      <c r="F188" s="5" t="e">
        <f>$H188/$P188*100</f>
        <v>#DIV/0!</v>
      </c>
      <c r="G188" s="5" t="e">
        <f>$I188/$P188*100</f>
        <v>#DIV/0!</v>
      </c>
      <c r="H188" s="5" t="e">
        <f>$J188/$P188*100</f>
        <v>#DIV/0!</v>
      </c>
      <c r="I188" s="5" t="e">
        <f>$K188/$Q188*100</f>
        <v>#DIV/0!</v>
      </c>
      <c r="J188" s="5" t="e">
        <f>$L188/$Q188*100</f>
        <v>#DIV/0!</v>
      </c>
      <c r="K188" s="5" t="e">
        <f>$M188/$Q188*100</f>
        <v>#DIV/0!</v>
      </c>
      <c r="L188" s="5" t="e">
        <f>$N188/$Q188*100</f>
        <v>#DIV/0!</v>
      </c>
    </row>
    <row r="189" spans="1:12">
      <c r="A189" s="5" t="e">
        <f>$C189/$O189*100</f>
        <v>#DIV/0!</v>
      </c>
      <c r="B189" s="5" t="e">
        <f>$D189/$O189*100</f>
        <v>#DIV/0!</v>
      </c>
      <c r="C189" s="5" t="e">
        <f>$E189/$O189*100</f>
        <v>#DIV/0!</v>
      </c>
      <c r="D189" s="5" t="e">
        <f>$F189/$O189*100</f>
        <v>#DIV/0!</v>
      </c>
      <c r="E189" s="5" t="e">
        <f>$G189/$P189*100</f>
        <v>#DIV/0!</v>
      </c>
      <c r="F189" s="5" t="e">
        <f>$H189/$P189*100</f>
        <v>#DIV/0!</v>
      </c>
      <c r="G189" s="5" t="e">
        <f>$I189/$P189*100</f>
        <v>#DIV/0!</v>
      </c>
      <c r="H189" s="5" t="e">
        <f>$J189/$P189*100</f>
        <v>#DIV/0!</v>
      </c>
      <c r="I189" s="5" t="e">
        <f>$K189/$Q189*100</f>
        <v>#DIV/0!</v>
      </c>
      <c r="J189" s="5" t="e">
        <f>$L189/$Q189*100</f>
        <v>#DIV/0!</v>
      </c>
      <c r="K189" s="5" t="e">
        <f>$M189/$Q189*100</f>
        <v>#DIV/0!</v>
      </c>
      <c r="L189" s="5" t="e">
        <f>$N189/$Q189*100</f>
        <v>#DIV/0!</v>
      </c>
    </row>
    <row r="190" spans="1:12">
      <c r="A190" s="5" t="e">
        <f>$C190/$O190*100</f>
        <v>#DIV/0!</v>
      </c>
      <c r="B190" s="5" t="e">
        <f>$D190/$O190*100</f>
        <v>#DIV/0!</v>
      </c>
      <c r="C190" s="5" t="e">
        <f>$E190/$O190*100</f>
        <v>#DIV/0!</v>
      </c>
      <c r="D190" s="5" t="e">
        <f>$F190/$O190*100</f>
        <v>#DIV/0!</v>
      </c>
      <c r="E190" s="5" t="e">
        <f>$G190/$P190*100</f>
        <v>#DIV/0!</v>
      </c>
      <c r="F190" s="5" t="e">
        <f>$H190/$P190*100</f>
        <v>#DIV/0!</v>
      </c>
      <c r="G190" s="5" t="e">
        <f>$I190/$P190*100</f>
        <v>#DIV/0!</v>
      </c>
      <c r="H190" s="5" t="e">
        <f>$J190/$P190*100</f>
        <v>#DIV/0!</v>
      </c>
      <c r="I190" s="5" t="e">
        <f>$K190/$Q190*100</f>
        <v>#DIV/0!</v>
      </c>
      <c r="J190" s="5" t="e">
        <f>$L190/$Q190*100</f>
        <v>#DIV/0!</v>
      </c>
      <c r="K190" s="5" t="e">
        <f>$M190/$Q190*100</f>
        <v>#DIV/0!</v>
      </c>
      <c r="L190" s="5" t="e">
        <f>$N190/$Q190*100</f>
        <v>#DIV/0!</v>
      </c>
    </row>
    <row r="191" spans="1:12">
      <c r="A191" s="5" t="e">
        <f>$C191/$O191*100</f>
        <v>#DIV/0!</v>
      </c>
      <c r="B191" s="5" t="e">
        <f>$D191/$O191*100</f>
        <v>#DIV/0!</v>
      </c>
      <c r="C191" s="5" t="e">
        <f>$E191/$O191*100</f>
        <v>#DIV/0!</v>
      </c>
      <c r="D191" s="5" t="e">
        <f>$F191/$O191*100</f>
        <v>#DIV/0!</v>
      </c>
      <c r="E191" s="5" t="e">
        <f>$G191/$P191*100</f>
        <v>#DIV/0!</v>
      </c>
      <c r="F191" s="5" t="e">
        <f>$H191/$P191*100</f>
        <v>#DIV/0!</v>
      </c>
      <c r="G191" s="5" t="e">
        <f>$I191/$P191*100</f>
        <v>#DIV/0!</v>
      </c>
      <c r="H191" s="5" t="e">
        <f>$J191/$P191*100</f>
        <v>#DIV/0!</v>
      </c>
      <c r="I191" s="5" t="e">
        <f>$K191/$Q191*100</f>
        <v>#DIV/0!</v>
      </c>
      <c r="J191" s="5" t="e">
        <f>$L191/$Q191*100</f>
        <v>#DIV/0!</v>
      </c>
      <c r="K191" s="5" t="e">
        <f>$M191/$Q191*100</f>
        <v>#DIV/0!</v>
      </c>
      <c r="L191" s="5" t="e">
        <f>$N191/$Q191*100</f>
        <v>#DIV/0!</v>
      </c>
    </row>
    <row r="192" spans="1:12">
      <c r="A192" s="5" t="e">
        <f>$C192/$O192*100</f>
        <v>#DIV/0!</v>
      </c>
      <c r="B192" s="5" t="e">
        <f>$D192/$O192*100</f>
        <v>#DIV/0!</v>
      </c>
      <c r="C192" s="5" t="e">
        <f>$E192/$O192*100</f>
        <v>#DIV/0!</v>
      </c>
      <c r="D192" s="5" t="e">
        <f>$F192/$O192*100</f>
        <v>#DIV/0!</v>
      </c>
      <c r="E192" s="5" t="e">
        <f>$G192/$P192*100</f>
        <v>#DIV/0!</v>
      </c>
      <c r="F192" s="5" t="e">
        <f>$H192/$P192*100</f>
        <v>#DIV/0!</v>
      </c>
      <c r="G192" s="5" t="e">
        <f>$I192/$P192*100</f>
        <v>#DIV/0!</v>
      </c>
      <c r="H192" s="5" t="e">
        <f>$J192/$P192*100</f>
        <v>#DIV/0!</v>
      </c>
      <c r="I192" s="5" t="e">
        <f>$K192/$Q192*100</f>
        <v>#DIV/0!</v>
      </c>
      <c r="J192" s="5" t="e">
        <f>$L192/$Q192*100</f>
        <v>#DIV/0!</v>
      </c>
      <c r="K192" s="5" t="e">
        <f>$M192/$Q192*100</f>
        <v>#DIV/0!</v>
      </c>
      <c r="L192" s="5" t="e">
        <f>$N192/$Q192*100</f>
        <v>#DIV/0!</v>
      </c>
    </row>
    <row r="193" spans="1:12">
      <c r="A193" s="5" t="e">
        <f>$C193/$O193*100</f>
        <v>#DIV/0!</v>
      </c>
      <c r="B193" s="5" t="e">
        <f>$D193/$O193*100</f>
        <v>#DIV/0!</v>
      </c>
      <c r="C193" s="5" t="e">
        <f>$E193/$O193*100</f>
        <v>#DIV/0!</v>
      </c>
      <c r="D193" s="5" t="e">
        <f>$F193/$O193*100</f>
        <v>#DIV/0!</v>
      </c>
      <c r="E193" s="5" t="e">
        <f>$G193/$P193*100</f>
        <v>#DIV/0!</v>
      </c>
      <c r="F193" s="5" t="e">
        <f>$H193/$P193*100</f>
        <v>#DIV/0!</v>
      </c>
      <c r="G193" s="5" t="e">
        <f>$I193/$P193*100</f>
        <v>#DIV/0!</v>
      </c>
      <c r="H193" s="5" t="e">
        <f>$J193/$P193*100</f>
        <v>#DIV/0!</v>
      </c>
      <c r="I193" s="5" t="e">
        <f>$K193/$Q193*100</f>
        <v>#DIV/0!</v>
      </c>
      <c r="J193" s="5" t="e">
        <f>$L193/$Q193*100</f>
        <v>#DIV/0!</v>
      </c>
      <c r="K193" s="5" t="e">
        <f>$M193/$Q193*100</f>
        <v>#DIV/0!</v>
      </c>
      <c r="L193" s="5" t="e">
        <f>$N193/$Q193*100</f>
        <v>#DIV/0!</v>
      </c>
    </row>
    <row r="194" spans="1:12">
      <c r="A194" s="5" t="e">
        <f>$C194/$O194*100</f>
        <v>#DIV/0!</v>
      </c>
      <c r="B194" s="5" t="e">
        <f>$D194/$O194*100</f>
        <v>#DIV/0!</v>
      </c>
      <c r="C194" s="5" t="e">
        <f>$E194/$O194*100</f>
        <v>#DIV/0!</v>
      </c>
      <c r="D194" s="5" t="e">
        <f>$F194/$O194*100</f>
        <v>#DIV/0!</v>
      </c>
      <c r="E194" s="5" t="e">
        <f>$G194/$P194*100</f>
        <v>#DIV/0!</v>
      </c>
      <c r="F194" s="5" t="e">
        <f>$H194/$P194*100</f>
        <v>#DIV/0!</v>
      </c>
      <c r="G194" s="5" t="e">
        <f>$I194/$P194*100</f>
        <v>#DIV/0!</v>
      </c>
      <c r="H194" s="5" t="e">
        <f>$J194/$P194*100</f>
        <v>#DIV/0!</v>
      </c>
      <c r="I194" s="5" t="e">
        <f>$K194/$Q194*100</f>
        <v>#DIV/0!</v>
      </c>
      <c r="J194" s="5" t="e">
        <f>$L194/$Q194*100</f>
        <v>#DIV/0!</v>
      </c>
      <c r="K194" s="5" t="e">
        <f>$M194/$Q194*100</f>
        <v>#DIV/0!</v>
      </c>
      <c r="L194" s="5" t="e">
        <f>$N194/$Q194*100</f>
        <v>#DIV/0!</v>
      </c>
    </row>
    <row r="195" spans="1:12">
      <c r="A195" s="5" t="e">
        <f>$C195/$O195*100</f>
        <v>#DIV/0!</v>
      </c>
      <c r="B195" s="5" t="e">
        <f>$D195/$O195*100</f>
        <v>#DIV/0!</v>
      </c>
      <c r="C195" s="5" t="e">
        <f>$E195/$O195*100</f>
        <v>#DIV/0!</v>
      </c>
      <c r="D195" s="5" t="e">
        <f>$F195/$O195*100</f>
        <v>#DIV/0!</v>
      </c>
      <c r="E195" s="5" t="e">
        <f>$G195/$P195*100</f>
        <v>#DIV/0!</v>
      </c>
      <c r="F195" s="5" t="e">
        <f>$H195/$P195*100</f>
        <v>#DIV/0!</v>
      </c>
      <c r="G195" s="5" t="e">
        <f>$I195/$P195*100</f>
        <v>#DIV/0!</v>
      </c>
      <c r="H195" s="5" t="e">
        <f>$J195/$P195*100</f>
        <v>#DIV/0!</v>
      </c>
      <c r="I195" s="5" t="e">
        <f>$K195/$Q195*100</f>
        <v>#DIV/0!</v>
      </c>
      <c r="J195" s="5" t="e">
        <f>$L195/$Q195*100</f>
        <v>#DIV/0!</v>
      </c>
      <c r="K195" s="5" t="e">
        <f>$M195/$Q195*100</f>
        <v>#DIV/0!</v>
      </c>
      <c r="L195" s="5" t="e">
        <f>$N195/$Q195*100</f>
        <v>#DIV/0!</v>
      </c>
    </row>
    <row r="196" spans="1:12">
      <c r="A196" s="5" t="e">
        <f>$C196/$O196*100</f>
        <v>#DIV/0!</v>
      </c>
      <c r="B196" s="5" t="e">
        <f>$D196/$O196*100</f>
        <v>#DIV/0!</v>
      </c>
      <c r="C196" s="5" t="e">
        <f>$E196/$O196*100</f>
        <v>#DIV/0!</v>
      </c>
      <c r="D196" s="5" t="e">
        <f>$F196/$O196*100</f>
        <v>#DIV/0!</v>
      </c>
      <c r="E196" s="5" t="e">
        <f>$G196/$P196*100</f>
        <v>#DIV/0!</v>
      </c>
      <c r="F196" s="5" t="e">
        <f>$H196/$P196*100</f>
        <v>#DIV/0!</v>
      </c>
      <c r="G196" s="5" t="e">
        <f>$I196/$P196*100</f>
        <v>#DIV/0!</v>
      </c>
      <c r="H196" s="5" t="e">
        <f>$J196/$P196*100</f>
        <v>#DIV/0!</v>
      </c>
      <c r="I196" s="5" t="e">
        <f>$K196/$Q196*100</f>
        <v>#DIV/0!</v>
      </c>
      <c r="J196" s="5" t="e">
        <f>$L196/$Q196*100</f>
        <v>#DIV/0!</v>
      </c>
      <c r="K196" s="5" t="e">
        <f>$M196/$Q196*100</f>
        <v>#DIV/0!</v>
      </c>
      <c r="L196" s="5" t="e">
        <f>$N196/$Q196*100</f>
        <v>#DIV/0!</v>
      </c>
    </row>
    <row r="197" spans="1:12">
      <c r="A197" s="5" t="e">
        <f>$C197/$O197*100</f>
        <v>#DIV/0!</v>
      </c>
      <c r="B197" s="5" t="e">
        <f>$D197/$O197*100</f>
        <v>#DIV/0!</v>
      </c>
      <c r="C197" s="5" t="e">
        <f>$E197/$O197*100</f>
        <v>#DIV/0!</v>
      </c>
      <c r="D197" s="5" t="e">
        <f>$F197/$O197*100</f>
        <v>#DIV/0!</v>
      </c>
      <c r="E197" s="5" t="e">
        <f>$G197/$P197*100</f>
        <v>#DIV/0!</v>
      </c>
      <c r="F197" s="5" t="e">
        <f>$H197/$P197*100</f>
        <v>#DIV/0!</v>
      </c>
      <c r="G197" s="5" t="e">
        <f>$I197/$P197*100</f>
        <v>#DIV/0!</v>
      </c>
      <c r="H197" s="5" t="e">
        <f>$J197/$P197*100</f>
        <v>#DIV/0!</v>
      </c>
      <c r="I197" s="5" t="e">
        <f>$K197/$Q197*100</f>
        <v>#DIV/0!</v>
      </c>
      <c r="J197" s="5" t="e">
        <f>$L197/$Q197*100</f>
        <v>#DIV/0!</v>
      </c>
      <c r="K197" s="5" t="e">
        <f>$M197/$Q197*100</f>
        <v>#DIV/0!</v>
      </c>
      <c r="L197" s="5" t="e">
        <f>$N197/$Q197*100</f>
        <v>#DIV/0!</v>
      </c>
    </row>
    <row r="198" spans="1:12">
      <c r="A198" s="5" t="e">
        <f>$C198/$O198*100</f>
        <v>#DIV/0!</v>
      </c>
      <c r="B198" s="5" t="e">
        <f>$D198/$O198*100</f>
        <v>#DIV/0!</v>
      </c>
      <c r="C198" s="5" t="e">
        <f>$E198/$O198*100</f>
        <v>#DIV/0!</v>
      </c>
      <c r="D198" s="5" t="e">
        <f>$F198/$O198*100</f>
        <v>#DIV/0!</v>
      </c>
      <c r="E198" s="5" t="e">
        <f>$G198/$P198*100</f>
        <v>#DIV/0!</v>
      </c>
      <c r="F198" s="5" t="e">
        <f>$H198/$P198*100</f>
        <v>#DIV/0!</v>
      </c>
      <c r="G198" s="5" t="e">
        <f>$I198/$P198*100</f>
        <v>#DIV/0!</v>
      </c>
      <c r="H198" s="5" t="e">
        <f>$J198/$P198*100</f>
        <v>#DIV/0!</v>
      </c>
      <c r="I198" s="5" t="e">
        <f>$K198/$Q198*100</f>
        <v>#DIV/0!</v>
      </c>
      <c r="J198" s="5" t="e">
        <f>$L198/$Q198*100</f>
        <v>#DIV/0!</v>
      </c>
      <c r="K198" s="5" t="e">
        <f>$M198/$Q198*100</f>
        <v>#DIV/0!</v>
      </c>
      <c r="L198" s="5" t="e">
        <f>$N198/$Q198*100</f>
        <v>#DIV/0!</v>
      </c>
    </row>
    <row r="199" spans="1:12">
      <c r="A199" s="5" t="e">
        <f>$C199/$O199*100</f>
        <v>#DIV/0!</v>
      </c>
      <c r="B199" s="5" t="e">
        <f>$D199/$O199*100</f>
        <v>#DIV/0!</v>
      </c>
      <c r="C199" s="5" t="e">
        <f>$E199/$O199*100</f>
        <v>#DIV/0!</v>
      </c>
      <c r="D199" s="5" t="e">
        <f>$F199/$O199*100</f>
        <v>#DIV/0!</v>
      </c>
      <c r="E199" s="5" t="e">
        <f>$G199/$P199*100</f>
        <v>#DIV/0!</v>
      </c>
      <c r="F199" s="5" t="e">
        <f>$H199/$P199*100</f>
        <v>#DIV/0!</v>
      </c>
      <c r="G199" s="5" t="e">
        <f>$I199/$P199*100</f>
        <v>#DIV/0!</v>
      </c>
      <c r="H199" s="5" t="e">
        <f>$J199/$P199*100</f>
        <v>#DIV/0!</v>
      </c>
      <c r="I199" s="5" t="e">
        <f>$K199/$Q199*100</f>
        <v>#DIV/0!</v>
      </c>
      <c r="J199" s="5" t="e">
        <f>$L199/$Q199*100</f>
        <v>#DIV/0!</v>
      </c>
      <c r="K199" s="5" t="e">
        <f>$M199/$Q199*100</f>
        <v>#DIV/0!</v>
      </c>
      <c r="L199" s="5" t="e">
        <f>$N199/$Q199*100</f>
        <v>#DIV/0!</v>
      </c>
    </row>
    <row r="200" spans="1:12">
      <c r="A200" s="5" t="e">
        <f>$C200/$O200*100</f>
        <v>#DIV/0!</v>
      </c>
      <c r="B200" s="5" t="e">
        <f>$D200/$O200*100</f>
        <v>#DIV/0!</v>
      </c>
      <c r="C200" s="5" t="e">
        <f>$E200/$O200*100</f>
        <v>#DIV/0!</v>
      </c>
      <c r="D200" s="5" t="e">
        <f>$F200/$O200*100</f>
        <v>#DIV/0!</v>
      </c>
      <c r="E200" s="5" t="e">
        <f>$G200/$P200*100</f>
        <v>#DIV/0!</v>
      </c>
      <c r="F200" s="5" t="e">
        <f>$H200/$P200*100</f>
        <v>#DIV/0!</v>
      </c>
      <c r="G200" s="5" t="e">
        <f>$I200/$P200*100</f>
        <v>#DIV/0!</v>
      </c>
      <c r="H200" s="5" t="e">
        <f>$J200/$P200*100</f>
        <v>#DIV/0!</v>
      </c>
      <c r="I200" s="5" t="e">
        <f>$K200/$Q200*100</f>
        <v>#DIV/0!</v>
      </c>
      <c r="J200" s="5" t="e">
        <f>$L200/$Q200*100</f>
        <v>#DIV/0!</v>
      </c>
      <c r="K200" s="5" t="e">
        <f>$M200/$Q200*100</f>
        <v>#DIV/0!</v>
      </c>
      <c r="L200" s="5" t="e">
        <f>$N200/$Q200*100</f>
        <v>#DIV/0!</v>
      </c>
    </row>
    <row r="201" spans="1:12">
      <c r="A201" s="5" t="e">
        <f>$C201/$O201*100</f>
        <v>#DIV/0!</v>
      </c>
      <c r="B201" s="5" t="e">
        <f>$D201/$O201*100</f>
        <v>#DIV/0!</v>
      </c>
      <c r="C201" s="5" t="e">
        <f>$E201/$O201*100</f>
        <v>#DIV/0!</v>
      </c>
      <c r="D201" s="5" t="e">
        <f>$F201/$O201*100</f>
        <v>#DIV/0!</v>
      </c>
      <c r="E201" s="5" t="e">
        <f>$G201/$P201*100</f>
        <v>#DIV/0!</v>
      </c>
      <c r="F201" s="5" t="e">
        <f>$H201/$P201*100</f>
        <v>#DIV/0!</v>
      </c>
      <c r="G201" s="5" t="e">
        <f>$I201/$P201*100</f>
        <v>#DIV/0!</v>
      </c>
      <c r="H201" s="5" t="e">
        <f>$J201/$P201*100</f>
        <v>#DIV/0!</v>
      </c>
      <c r="I201" s="5" t="e">
        <f>$K201/$Q201*100</f>
        <v>#DIV/0!</v>
      </c>
      <c r="J201" s="5" t="e">
        <f>$L201/$Q201*100</f>
        <v>#DIV/0!</v>
      </c>
      <c r="K201" s="5" t="e">
        <f>$M201/$Q201*100</f>
        <v>#DIV/0!</v>
      </c>
      <c r="L201" s="5" t="e">
        <f>$N201/$Q201*100</f>
        <v>#DIV/0!</v>
      </c>
    </row>
    <row r="202" spans="1:12">
      <c r="A202" s="5" t="e">
        <f>$C202/$O202*100</f>
        <v>#DIV/0!</v>
      </c>
      <c r="B202" s="5" t="e">
        <f>$D202/$O202*100</f>
        <v>#DIV/0!</v>
      </c>
      <c r="C202" s="5" t="e">
        <f>$E202/$O202*100</f>
        <v>#DIV/0!</v>
      </c>
      <c r="D202" s="5" t="e">
        <f>$F202/$O202*100</f>
        <v>#DIV/0!</v>
      </c>
      <c r="E202" s="5" t="e">
        <f>$G202/$P202*100</f>
        <v>#DIV/0!</v>
      </c>
      <c r="F202" s="5" t="e">
        <f>$H202/$P202*100</f>
        <v>#DIV/0!</v>
      </c>
      <c r="G202" s="5" t="e">
        <f>$I202/$P202*100</f>
        <v>#DIV/0!</v>
      </c>
      <c r="H202" s="5" t="e">
        <f>$J202/$P202*100</f>
        <v>#DIV/0!</v>
      </c>
      <c r="I202" s="5" t="e">
        <f>$K202/$Q202*100</f>
        <v>#DIV/0!</v>
      </c>
      <c r="J202" s="5" t="e">
        <f>$L202/$Q202*100</f>
        <v>#DIV/0!</v>
      </c>
      <c r="K202" s="5" t="e">
        <f>$M202/$Q202*100</f>
        <v>#DIV/0!</v>
      </c>
      <c r="L202" s="5" t="e">
        <f>$N202/$Q202*100</f>
        <v>#DIV/0!</v>
      </c>
    </row>
    <row r="203" spans="1:12">
      <c r="A203" s="5" t="e">
        <f>$C203/$O203*100</f>
        <v>#DIV/0!</v>
      </c>
      <c r="B203" s="5" t="e">
        <f>$D203/$O203*100</f>
        <v>#DIV/0!</v>
      </c>
      <c r="C203" s="5" t="e">
        <f>$E203/$O203*100</f>
        <v>#DIV/0!</v>
      </c>
      <c r="D203" s="5" t="e">
        <f>$F203/$O203*100</f>
        <v>#DIV/0!</v>
      </c>
      <c r="E203" s="5" t="e">
        <f>$G203/$P203*100</f>
        <v>#DIV/0!</v>
      </c>
      <c r="F203" s="5" t="e">
        <f>$H203/$P203*100</f>
        <v>#DIV/0!</v>
      </c>
      <c r="G203" s="5" t="e">
        <f>$I203/$P203*100</f>
        <v>#DIV/0!</v>
      </c>
      <c r="H203" s="5" t="e">
        <f>$J203/$P203*100</f>
        <v>#DIV/0!</v>
      </c>
      <c r="I203" s="5" t="e">
        <f>$K203/$Q203*100</f>
        <v>#DIV/0!</v>
      </c>
      <c r="J203" s="5" t="e">
        <f>$L203/$Q203*100</f>
        <v>#DIV/0!</v>
      </c>
      <c r="K203" s="5" t="e">
        <f>$M203/$Q203*100</f>
        <v>#DIV/0!</v>
      </c>
      <c r="L203" s="5" t="e">
        <f>$N203/$Q203*100</f>
        <v>#DIV/0!</v>
      </c>
    </row>
    <row r="204" spans="1:12">
      <c r="A204" s="5" t="e">
        <f>$C204/$O204*100</f>
        <v>#DIV/0!</v>
      </c>
      <c r="B204" s="5" t="e">
        <f>$D204/$O204*100</f>
        <v>#DIV/0!</v>
      </c>
      <c r="C204" s="5" t="e">
        <f>$E204/$O204*100</f>
        <v>#DIV/0!</v>
      </c>
      <c r="D204" s="5" t="e">
        <f>$F204/$O204*100</f>
        <v>#DIV/0!</v>
      </c>
      <c r="E204" s="5" t="e">
        <f>$G204/$P204*100</f>
        <v>#DIV/0!</v>
      </c>
      <c r="F204" s="5" t="e">
        <f>$H204/$P204*100</f>
        <v>#DIV/0!</v>
      </c>
      <c r="G204" s="5" t="e">
        <f>$I204/$P204*100</f>
        <v>#DIV/0!</v>
      </c>
      <c r="H204" s="5" t="e">
        <f>$J204/$P204*100</f>
        <v>#DIV/0!</v>
      </c>
      <c r="I204" s="5" t="e">
        <f>$K204/$Q204*100</f>
        <v>#DIV/0!</v>
      </c>
      <c r="J204" s="5" t="e">
        <f>$L204/$Q204*100</f>
        <v>#DIV/0!</v>
      </c>
      <c r="K204" s="5" t="e">
        <f>$M204/$Q204*100</f>
        <v>#DIV/0!</v>
      </c>
      <c r="L204" s="5" t="e">
        <f>$N204/$Q204*100</f>
        <v>#DIV/0!</v>
      </c>
    </row>
    <row r="205" spans="1:12">
      <c r="A205" s="5" t="e">
        <f>$C205/$O205*100</f>
        <v>#DIV/0!</v>
      </c>
      <c r="B205" s="5" t="e">
        <f>$D205/$O205*100</f>
        <v>#DIV/0!</v>
      </c>
      <c r="C205" s="5" t="e">
        <f>$E205/$O205*100</f>
        <v>#DIV/0!</v>
      </c>
      <c r="D205" s="5" t="e">
        <f>$F205/$O205*100</f>
        <v>#DIV/0!</v>
      </c>
      <c r="E205" s="5" t="e">
        <f>$G205/$P205*100</f>
        <v>#DIV/0!</v>
      </c>
      <c r="F205" s="5" t="e">
        <f>$H205/$P205*100</f>
        <v>#DIV/0!</v>
      </c>
      <c r="G205" s="5" t="e">
        <f>$I205/$P205*100</f>
        <v>#DIV/0!</v>
      </c>
      <c r="H205" s="5" t="e">
        <f>$J205/$P205*100</f>
        <v>#DIV/0!</v>
      </c>
      <c r="I205" s="5" t="e">
        <f>$K205/$Q205*100</f>
        <v>#DIV/0!</v>
      </c>
      <c r="J205" s="5" t="e">
        <f>$L205/$Q205*100</f>
        <v>#DIV/0!</v>
      </c>
      <c r="K205" s="5" t="e">
        <f>$M205/$Q205*100</f>
        <v>#DIV/0!</v>
      </c>
      <c r="L205" s="5" t="e">
        <f>$N205/$Q205*100</f>
        <v>#DIV/0!</v>
      </c>
    </row>
    <row r="206" spans="1:12">
      <c r="A206" s="5" t="e">
        <f>$C206/$O206*100</f>
        <v>#DIV/0!</v>
      </c>
      <c r="B206" s="5" t="e">
        <f>$D206/$O206*100</f>
        <v>#DIV/0!</v>
      </c>
      <c r="C206" s="5" t="e">
        <f>$E206/$O206*100</f>
        <v>#DIV/0!</v>
      </c>
      <c r="D206" s="5" t="e">
        <f>$F206/$O206*100</f>
        <v>#DIV/0!</v>
      </c>
      <c r="E206" s="5" t="e">
        <f>$G206/$P206*100</f>
        <v>#DIV/0!</v>
      </c>
      <c r="F206" s="5" t="e">
        <f>$H206/$P206*100</f>
        <v>#DIV/0!</v>
      </c>
      <c r="G206" s="5" t="e">
        <f>$I206/$P206*100</f>
        <v>#DIV/0!</v>
      </c>
      <c r="H206" s="5" t="e">
        <f>$J206/$P206*100</f>
        <v>#DIV/0!</v>
      </c>
      <c r="I206" s="5" t="e">
        <f>$K206/$Q206*100</f>
        <v>#DIV/0!</v>
      </c>
      <c r="J206" s="5" t="e">
        <f>$L206/$Q206*100</f>
        <v>#DIV/0!</v>
      </c>
      <c r="K206" s="5" t="e">
        <f>$M206/$Q206*100</f>
        <v>#DIV/0!</v>
      </c>
      <c r="L206" s="5" t="e">
        <f>$N206/$Q206*100</f>
        <v>#DIV/0!</v>
      </c>
    </row>
    <row r="207" spans="1:12">
      <c r="A207" s="5" t="e">
        <f>$C207/$O207*100</f>
        <v>#DIV/0!</v>
      </c>
      <c r="B207" s="5" t="e">
        <f>$D207/$O207*100</f>
        <v>#DIV/0!</v>
      </c>
      <c r="C207" s="5" t="e">
        <f>$E207/$O207*100</f>
        <v>#DIV/0!</v>
      </c>
      <c r="D207" s="5" t="e">
        <f>$F207/$O207*100</f>
        <v>#DIV/0!</v>
      </c>
      <c r="E207" s="5" t="e">
        <f>$G207/$P207*100</f>
        <v>#DIV/0!</v>
      </c>
      <c r="F207" s="5" t="e">
        <f>$H207/$P207*100</f>
        <v>#DIV/0!</v>
      </c>
      <c r="G207" s="5" t="e">
        <f>$I207/$P207*100</f>
        <v>#DIV/0!</v>
      </c>
      <c r="H207" s="5" t="e">
        <f>$J207/$P207*100</f>
        <v>#DIV/0!</v>
      </c>
      <c r="I207" s="5" t="e">
        <f>$K207/$Q207*100</f>
        <v>#DIV/0!</v>
      </c>
      <c r="J207" s="5" t="e">
        <f>$L207/$Q207*100</f>
        <v>#DIV/0!</v>
      </c>
      <c r="K207" s="5" t="e">
        <f>$M207/$Q207*100</f>
        <v>#DIV/0!</v>
      </c>
      <c r="L207" s="5" t="e">
        <f>$N207/$Q207*100</f>
        <v>#DIV/0!</v>
      </c>
    </row>
    <row r="208" spans="1:12">
      <c r="A208" s="5" t="e">
        <f>$C208/$O208*100</f>
        <v>#DIV/0!</v>
      </c>
      <c r="B208" s="5" t="e">
        <f>$D208/$O208*100</f>
        <v>#DIV/0!</v>
      </c>
      <c r="C208" s="5" t="e">
        <f>$E208/$O208*100</f>
        <v>#DIV/0!</v>
      </c>
      <c r="D208" s="5" t="e">
        <f>$F208/$O208*100</f>
        <v>#DIV/0!</v>
      </c>
      <c r="E208" s="5" t="e">
        <f>$G208/$P208*100</f>
        <v>#DIV/0!</v>
      </c>
      <c r="F208" s="5" t="e">
        <f>$H208/$P208*100</f>
        <v>#DIV/0!</v>
      </c>
      <c r="G208" s="5" t="e">
        <f>$I208/$P208*100</f>
        <v>#DIV/0!</v>
      </c>
      <c r="H208" s="5" t="e">
        <f>$J208/$P208*100</f>
        <v>#DIV/0!</v>
      </c>
      <c r="I208" s="5" t="e">
        <f>$K208/$Q208*100</f>
        <v>#DIV/0!</v>
      </c>
      <c r="J208" s="5" t="e">
        <f>$L208/$Q208*100</f>
        <v>#DIV/0!</v>
      </c>
      <c r="K208" s="5" t="e">
        <f>$M208/$Q208*100</f>
        <v>#DIV/0!</v>
      </c>
      <c r="L208" s="5" t="e">
        <f>$N208/$Q208*100</f>
        <v>#DIV/0!</v>
      </c>
    </row>
    <row r="209" spans="1:12">
      <c r="A209" s="5" t="e">
        <f>$C209/$O209*100</f>
        <v>#DIV/0!</v>
      </c>
      <c r="B209" s="5" t="e">
        <f>$D209/$O209*100</f>
        <v>#DIV/0!</v>
      </c>
      <c r="C209" s="5" t="e">
        <f>$E209/$O209*100</f>
        <v>#DIV/0!</v>
      </c>
      <c r="D209" s="5" t="e">
        <f>$F209/$O209*100</f>
        <v>#DIV/0!</v>
      </c>
      <c r="E209" s="5" t="e">
        <f>$G209/$P209*100</f>
        <v>#DIV/0!</v>
      </c>
      <c r="F209" s="5" t="e">
        <f>$H209/$P209*100</f>
        <v>#DIV/0!</v>
      </c>
      <c r="G209" s="5" t="e">
        <f>$I209/$P209*100</f>
        <v>#DIV/0!</v>
      </c>
      <c r="H209" s="5" t="e">
        <f>$J209/$P209*100</f>
        <v>#DIV/0!</v>
      </c>
      <c r="I209" s="5" t="e">
        <f>$K209/$Q209*100</f>
        <v>#DIV/0!</v>
      </c>
      <c r="J209" s="5" t="e">
        <f>$L209/$Q209*100</f>
        <v>#DIV/0!</v>
      </c>
      <c r="K209" s="5" t="e">
        <f>$M209/$Q209*100</f>
        <v>#DIV/0!</v>
      </c>
      <c r="L209" s="5" t="e">
        <f>$N209/$Q209*100</f>
        <v>#DIV/0!</v>
      </c>
    </row>
    <row r="210" spans="1:12">
      <c r="A210" s="5" t="e">
        <f>$C210/$O210*100</f>
        <v>#DIV/0!</v>
      </c>
      <c r="B210" s="5" t="e">
        <f>$D210/$O210*100</f>
        <v>#DIV/0!</v>
      </c>
      <c r="C210" s="5" t="e">
        <f>$E210/$O210*100</f>
        <v>#DIV/0!</v>
      </c>
      <c r="D210" s="5" t="e">
        <f>$F210/$O210*100</f>
        <v>#DIV/0!</v>
      </c>
      <c r="E210" s="5" t="e">
        <f>$G210/$P210*100</f>
        <v>#DIV/0!</v>
      </c>
      <c r="F210" s="5" t="e">
        <f>$H210/$P210*100</f>
        <v>#DIV/0!</v>
      </c>
      <c r="G210" s="5" t="e">
        <f>$I210/$P210*100</f>
        <v>#DIV/0!</v>
      </c>
      <c r="H210" s="5" t="e">
        <f>$J210/$P210*100</f>
        <v>#DIV/0!</v>
      </c>
      <c r="I210" s="5" t="e">
        <f>$K210/$Q210*100</f>
        <v>#DIV/0!</v>
      </c>
      <c r="J210" s="5" t="e">
        <f>$L210/$Q210*100</f>
        <v>#DIV/0!</v>
      </c>
      <c r="K210" s="5" t="e">
        <f>$M210/$Q210*100</f>
        <v>#DIV/0!</v>
      </c>
      <c r="L210" s="5" t="e">
        <f>$N210/$Q210*100</f>
        <v>#DIV/0!</v>
      </c>
    </row>
    <row r="211" spans="1:12">
      <c r="A211" s="5" t="e">
        <f>$C211/$O211*100</f>
        <v>#DIV/0!</v>
      </c>
      <c r="B211" s="5" t="e">
        <f>$D211/$O211*100</f>
        <v>#DIV/0!</v>
      </c>
      <c r="C211" s="5" t="e">
        <f>$E211/$O211*100</f>
        <v>#DIV/0!</v>
      </c>
      <c r="D211" s="5" t="e">
        <f>$F211/$O211*100</f>
        <v>#DIV/0!</v>
      </c>
      <c r="E211" s="5" t="e">
        <f>$G211/$P211*100</f>
        <v>#DIV/0!</v>
      </c>
      <c r="F211" s="5" t="e">
        <f>$H211/$P211*100</f>
        <v>#DIV/0!</v>
      </c>
      <c r="G211" s="5" t="e">
        <f>$I211/$P211*100</f>
        <v>#DIV/0!</v>
      </c>
      <c r="H211" s="5" t="e">
        <f>$J211/$P211*100</f>
        <v>#DIV/0!</v>
      </c>
      <c r="I211" s="5" t="e">
        <f>$K211/$Q211*100</f>
        <v>#DIV/0!</v>
      </c>
      <c r="J211" s="5" t="e">
        <f>$L211/$Q211*100</f>
        <v>#DIV/0!</v>
      </c>
      <c r="K211" s="5" t="e">
        <f>$M211/$Q211*100</f>
        <v>#DIV/0!</v>
      </c>
      <c r="L211" s="5" t="e">
        <f>$N211/$Q211*100</f>
        <v>#DIV/0!</v>
      </c>
    </row>
    <row r="212" spans="1:12">
      <c r="A212" s="5" t="e">
        <f>$C212/$O212*100</f>
        <v>#DIV/0!</v>
      </c>
      <c r="B212" s="5" t="e">
        <f>$D212/$O212*100</f>
        <v>#DIV/0!</v>
      </c>
      <c r="C212" s="5" t="e">
        <f>$E212/$O212*100</f>
        <v>#DIV/0!</v>
      </c>
      <c r="D212" s="5" t="e">
        <f>$F212/$O212*100</f>
        <v>#DIV/0!</v>
      </c>
      <c r="E212" s="5" t="e">
        <f>$G212/$P212*100</f>
        <v>#DIV/0!</v>
      </c>
      <c r="F212" s="5" t="e">
        <f>$H212/$P212*100</f>
        <v>#DIV/0!</v>
      </c>
      <c r="G212" s="5" t="e">
        <f>$I212/$P212*100</f>
        <v>#DIV/0!</v>
      </c>
      <c r="H212" s="5" t="e">
        <f>$J212/$P212*100</f>
        <v>#DIV/0!</v>
      </c>
      <c r="I212" s="5" t="e">
        <f>$K212/$Q212*100</f>
        <v>#DIV/0!</v>
      </c>
      <c r="J212" s="5" t="e">
        <f>$L212/$Q212*100</f>
        <v>#DIV/0!</v>
      </c>
      <c r="K212" s="5" t="e">
        <f>$M212/$Q212*100</f>
        <v>#DIV/0!</v>
      </c>
      <c r="L212" s="5" t="e">
        <f>$N212/$Q212*100</f>
        <v>#DIV/0!</v>
      </c>
    </row>
    <row r="213" spans="1:12">
      <c r="A213" s="5" t="e">
        <f>$C213/$O213*100</f>
        <v>#DIV/0!</v>
      </c>
      <c r="B213" s="5" t="e">
        <f>$D213/$O213*100</f>
        <v>#DIV/0!</v>
      </c>
      <c r="C213" s="5" t="e">
        <f>$E213/$O213*100</f>
        <v>#DIV/0!</v>
      </c>
      <c r="D213" s="5" t="e">
        <f>$F213/$O213*100</f>
        <v>#DIV/0!</v>
      </c>
      <c r="E213" s="5" t="e">
        <f>$G213/$P213*100</f>
        <v>#DIV/0!</v>
      </c>
      <c r="F213" s="5" t="e">
        <f>$H213/$P213*100</f>
        <v>#DIV/0!</v>
      </c>
      <c r="G213" s="5" t="e">
        <f>$I213/$P213*100</f>
        <v>#DIV/0!</v>
      </c>
      <c r="H213" s="5" t="e">
        <f>$J213/$P213*100</f>
        <v>#DIV/0!</v>
      </c>
      <c r="I213" s="5" t="e">
        <f>$K213/$Q213*100</f>
        <v>#DIV/0!</v>
      </c>
      <c r="J213" s="5" t="e">
        <f>$L213/$Q213*100</f>
        <v>#DIV/0!</v>
      </c>
      <c r="K213" s="5" t="e">
        <f>$M213/$Q213*100</f>
        <v>#DIV/0!</v>
      </c>
      <c r="L213" s="5" t="e">
        <f>$N213/$Q213*100</f>
        <v>#DIV/0!</v>
      </c>
    </row>
    <row r="214" spans="1:12">
      <c r="A214" s="5" t="e">
        <f>$C214/$O214*100</f>
        <v>#DIV/0!</v>
      </c>
      <c r="B214" s="5" t="e">
        <f>$D214/$O214*100</f>
        <v>#DIV/0!</v>
      </c>
      <c r="C214" s="5" t="e">
        <f>$E214/$O214*100</f>
        <v>#DIV/0!</v>
      </c>
      <c r="D214" s="5" t="e">
        <f>$F214/$O214*100</f>
        <v>#DIV/0!</v>
      </c>
      <c r="E214" s="5" t="e">
        <f>$G214/$P214*100</f>
        <v>#DIV/0!</v>
      </c>
      <c r="F214" s="5" t="e">
        <f>$H214/$P214*100</f>
        <v>#DIV/0!</v>
      </c>
      <c r="G214" s="5" t="e">
        <f>$I214/$P214*100</f>
        <v>#DIV/0!</v>
      </c>
      <c r="H214" s="5" t="e">
        <f>$J214/$P214*100</f>
        <v>#DIV/0!</v>
      </c>
      <c r="I214" s="5" t="e">
        <f>$K214/$Q214*100</f>
        <v>#DIV/0!</v>
      </c>
      <c r="J214" s="5" t="e">
        <f>$L214/$Q214*100</f>
        <v>#DIV/0!</v>
      </c>
      <c r="K214" s="5" t="e">
        <f>$M214/$Q214*100</f>
        <v>#DIV/0!</v>
      </c>
      <c r="L214" s="5" t="e">
        <f>$N214/$Q214*100</f>
        <v>#DIV/0!</v>
      </c>
    </row>
    <row r="215" spans="1:12">
      <c r="A215" s="5" t="e">
        <f>$C215/$O215*100</f>
        <v>#DIV/0!</v>
      </c>
      <c r="B215" s="5" t="e">
        <f>$D215/$O215*100</f>
        <v>#DIV/0!</v>
      </c>
      <c r="C215" s="5" t="e">
        <f>$E215/$O215*100</f>
        <v>#DIV/0!</v>
      </c>
      <c r="D215" s="5" t="e">
        <f>$F215/$O215*100</f>
        <v>#DIV/0!</v>
      </c>
      <c r="E215" s="5" t="e">
        <f>$G215/$P215*100</f>
        <v>#DIV/0!</v>
      </c>
      <c r="F215" s="5" t="e">
        <f>$H215/$P215*100</f>
        <v>#DIV/0!</v>
      </c>
      <c r="G215" s="5" t="e">
        <f>$I215/$P215*100</f>
        <v>#DIV/0!</v>
      </c>
      <c r="H215" s="5" t="e">
        <f>$J215/$P215*100</f>
        <v>#DIV/0!</v>
      </c>
      <c r="I215" s="5" t="e">
        <f>$K215/$Q215*100</f>
        <v>#DIV/0!</v>
      </c>
      <c r="J215" s="5" t="e">
        <f>$L215/$Q215*100</f>
        <v>#DIV/0!</v>
      </c>
      <c r="K215" s="5" t="e">
        <f>$M215/$Q215*100</f>
        <v>#DIV/0!</v>
      </c>
      <c r="L215" s="5" t="e">
        <f>$N215/$Q215*100</f>
        <v>#DIV/0!</v>
      </c>
    </row>
    <row r="216" spans="1:12">
      <c r="A216" s="5" t="e">
        <f>$C216/$O216*100</f>
        <v>#DIV/0!</v>
      </c>
      <c r="B216" s="5" t="e">
        <f>$D216/$O216*100</f>
        <v>#DIV/0!</v>
      </c>
      <c r="C216" s="5" t="e">
        <f>$E216/$O216*100</f>
        <v>#DIV/0!</v>
      </c>
      <c r="D216" s="5" t="e">
        <f>$F216/$O216*100</f>
        <v>#DIV/0!</v>
      </c>
      <c r="E216" s="5" t="e">
        <f>$G216/$P216*100</f>
        <v>#DIV/0!</v>
      </c>
      <c r="F216" s="5" t="e">
        <f>$H216/$P216*100</f>
        <v>#DIV/0!</v>
      </c>
      <c r="G216" s="5" t="e">
        <f>$I216/$P216*100</f>
        <v>#DIV/0!</v>
      </c>
      <c r="H216" s="5" t="e">
        <f>$J216/$P216*100</f>
        <v>#DIV/0!</v>
      </c>
      <c r="I216" s="5" t="e">
        <f>$K216/$Q216*100</f>
        <v>#DIV/0!</v>
      </c>
      <c r="J216" s="5" t="e">
        <f>$L216/$Q216*100</f>
        <v>#DIV/0!</v>
      </c>
      <c r="K216" s="5" t="e">
        <f>$M216/$Q216*100</f>
        <v>#DIV/0!</v>
      </c>
      <c r="L216" s="5" t="e">
        <f>$N216/$Q216*100</f>
        <v>#DIV/0!</v>
      </c>
    </row>
    <row r="217" spans="1:12">
      <c r="A217" s="5" t="e">
        <f>$C217/$O217*100</f>
        <v>#DIV/0!</v>
      </c>
      <c r="B217" s="5" t="e">
        <f>$D217/$O217*100</f>
        <v>#DIV/0!</v>
      </c>
      <c r="C217" s="5" t="e">
        <f>$E217/$O217*100</f>
        <v>#DIV/0!</v>
      </c>
      <c r="D217" s="5" t="e">
        <f>$F217/$O217*100</f>
        <v>#DIV/0!</v>
      </c>
      <c r="E217" s="5" t="e">
        <f>$G217/$P217*100</f>
        <v>#DIV/0!</v>
      </c>
      <c r="F217" s="5" t="e">
        <f>$H217/$P217*100</f>
        <v>#DIV/0!</v>
      </c>
      <c r="G217" s="5" t="e">
        <f>$I217/$P217*100</f>
        <v>#DIV/0!</v>
      </c>
      <c r="H217" s="5" t="e">
        <f>$J217/$P217*100</f>
        <v>#DIV/0!</v>
      </c>
      <c r="I217" s="5" t="e">
        <f>$K217/$Q217*100</f>
        <v>#DIV/0!</v>
      </c>
      <c r="J217" s="5" t="e">
        <f>$L217/$Q217*100</f>
        <v>#DIV/0!</v>
      </c>
      <c r="K217" s="5" t="e">
        <f>$M217/$Q217*100</f>
        <v>#DIV/0!</v>
      </c>
      <c r="L217" s="5" t="e">
        <f>$N217/$Q217*100</f>
        <v>#DIV/0!</v>
      </c>
    </row>
    <row r="218" spans="1:12">
      <c r="A218" s="5" t="e">
        <f>$C218/$O218*100</f>
        <v>#DIV/0!</v>
      </c>
      <c r="B218" s="5" t="e">
        <f>$D218/$O218*100</f>
        <v>#DIV/0!</v>
      </c>
      <c r="C218" s="5" t="e">
        <f>$E218/$O218*100</f>
        <v>#DIV/0!</v>
      </c>
      <c r="D218" s="5" t="e">
        <f>$F218/$O218*100</f>
        <v>#DIV/0!</v>
      </c>
      <c r="E218" s="5" t="e">
        <f>$G218/$P218*100</f>
        <v>#DIV/0!</v>
      </c>
      <c r="F218" s="5" t="e">
        <f>$H218/$P218*100</f>
        <v>#DIV/0!</v>
      </c>
      <c r="G218" s="5" t="e">
        <f>$I218/$P218*100</f>
        <v>#DIV/0!</v>
      </c>
      <c r="H218" s="5" t="e">
        <f>$J218/$P218*100</f>
        <v>#DIV/0!</v>
      </c>
      <c r="I218" s="5" t="e">
        <f>$K218/$Q218*100</f>
        <v>#DIV/0!</v>
      </c>
      <c r="J218" s="5" t="e">
        <f>$L218/$Q218*100</f>
        <v>#DIV/0!</v>
      </c>
      <c r="K218" s="5" t="e">
        <f>$M218/$Q218*100</f>
        <v>#DIV/0!</v>
      </c>
      <c r="L218" s="5" t="e">
        <f>$N218/$Q218*100</f>
        <v>#DIV/0!</v>
      </c>
    </row>
    <row r="219" spans="1:12">
      <c r="A219" s="5" t="e">
        <f>$C219/$O219*100</f>
        <v>#DIV/0!</v>
      </c>
      <c r="B219" s="5" t="e">
        <f>$D219/$O219*100</f>
        <v>#DIV/0!</v>
      </c>
      <c r="C219" s="5" t="e">
        <f>$E219/$O219*100</f>
        <v>#DIV/0!</v>
      </c>
      <c r="D219" s="5" t="e">
        <f>$F219/$O219*100</f>
        <v>#DIV/0!</v>
      </c>
      <c r="E219" s="5" t="e">
        <f>$G219/$P219*100</f>
        <v>#DIV/0!</v>
      </c>
      <c r="F219" s="5" t="e">
        <f>$H219/$P219*100</f>
        <v>#DIV/0!</v>
      </c>
      <c r="G219" s="5" t="e">
        <f>$I219/$P219*100</f>
        <v>#DIV/0!</v>
      </c>
      <c r="H219" s="5" t="e">
        <f>$J219/$P219*100</f>
        <v>#DIV/0!</v>
      </c>
      <c r="I219" s="5" t="e">
        <f>$K219/$Q219*100</f>
        <v>#DIV/0!</v>
      </c>
      <c r="J219" s="5" t="e">
        <f>$L219/$Q219*100</f>
        <v>#DIV/0!</v>
      </c>
      <c r="K219" s="5" t="e">
        <f>$M219/$Q219*100</f>
        <v>#DIV/0!</v>
      </c>
      <c r="L219" s="5" t="e">
        <f>$N219/$Q219*100</f>
        <v>#DIV/0!</v>
      </c>
    </row>
    <row r="220" spans="1:12">
      <c r="A220" s="5" t="e">
        <f>$C220/$O220*100</f>
        <v>#DIV/0!</v>
      </c>
      <c r="B220" s="5" t="e">
        <f>$D220/$O220*100</f>
        <v>#DIV/0!</v>
      </c>
      <c r="C220" s="5" t="e">
        <f>$E220/$O220*100</f>
        <v>#DIV/0!</v>
      </c>
      <c r="D220" s="5" t="e">
        <f>$F220/$O220*100</f>
        <v>#DIV/0!</v>
      </c>
      <c r="E220" s="5" t="e">
        <f>$G220/$P220*100</f>
        <v>#DIV/0!</v>
      </c>
      <c r="F220" s="5" t="e">
        <f>$H220/$P220*100</f>
        <v>#DIV/0!</v>
      </c>
      <c r="G220" s="5" t="e">
        <f>$I220/$P220*100</f>
        <v>#DIV/0!</v>
      </c>
      <c r="H220" s="5" t="e">
        <f>$J220/$P220*100</f>
        <v>#DIV/0!</v>
      </c>
      <c r="I220" s="5" t="e">
        <f>$K220/$Q220*100</f>
        <v>#DIV/0!</v>
      </c>
      <c r="J220" s="5" t="e">
        <f>$L220/$Q220*100</f>
        <v>#DIV/0!</v>
      </c>
      <c r="K220" s="5" t="e">
        <f>$M220/$Q220*100</f>
        <v>#DIV/0!</v>
      </c>
      <c r="L220" s="5" t="e">
        <f>$N220/$Q220*100</f>
        <v>#DIV/0!</v>
      </c>
    </row>
    <row r="221" spans="1:12">
      <c r="A221" s="5" t="e">
        <f>$C221/$O221*100</f>
        <v>#DIV/0!</v>
      </c>
      <c r="B221" s="5" t="e">
        <f>$D221/$O221*100</f>
        <v>#DIV/0!</v>
      </c>
      <c r="C221" s="5" t="e">
        <f>$E221/$O221*100</f>
        <v>#DIV/0!</v>
      </c>
      <c r="D221" s="5" t="e">
        <f>$F221/$O221*100</f>
        <v>#DIV/0!</v>
      </c>
      <c r="E221" s="5" t="e">
        <f>$G221/$P221*100</f>
        <v>#DIV/0!</v>
      </c>
      <c r="F221" s="5" t="e">
        <f>$H221/$P221*100</f>
        <v>#DIV/0!</v>
      </c>
      <c r="G221" s="5" t="e">
        <f>$I221/$P221*100</f>
        <v>#DIV/0!</v>
      </c>
      <c r="H221" s="5" t="e">
        <f>$J221/$P221*100</f>
        <v>#DIV/0!</v>
      </c>
      <c r="I221" s="5" t="e">
        <f>$K221/$Q221*100</f>
        <v>#DIV/0!</v>
      </c>
      <c r="J221" s="5" t="e">
        <f>$L221/$Q221*100</f>
        <v>#DIV/0!</v>
      </c>
      <c r="K221" s="5" t="e">
        <f>$M221/$Q221*100</f>
        <v>#DIV/0!</v>
      </c>
      <c r="L221" s="5" t="e">
        <f>$N221/$Q221*100</f>
        <v>#DIV/0!</v>
      </c>
    </row>
    <row r="222" spans="1:12">
      <c r="A222" s="5" t="e">
        <f>$C222/$O222*100</f>
        <v>#DIV/0!</v>
      </c>
      <c r="B222" s="5" t="e">
        <f>$D222/$O222*100</f>
        <v>#DIV/0!</v>
      </c>
      <c r="C222" s="5" t="e">
        <f>$E222/$O222*100</f>
        <v>#DIV/0!</v>
      </c>
      <c r="D222" s="5" t="e">
        <f>$F222/$O222*100</f>
        <v>#DIV/0!</v>
      </c>
      <c r="E222" s="5" t="e">
        <f>$G222/$P222*100</f>
        <v>#DIV/0!</v>
      </c>
      <c r="F222" s="5" t="e">
        <f>$H222/$P222*100</f>
        <v>#DIV/0!</v>
      </c>
      <c r="G222" s="5" t="e">
        <f>$I222/$P222*100</f>
        <v>#DIV/0!</v>
      </c>
      <c r="H222" s="5" t="e">
        <f>$J222/$P222*100</f>
        <v>#DIV/0!</v>
      </c>
      <c r="I222" s="5" t="e">
        <f>$K222/$Q222*100</f>
        <v>#DIV/0!</v>
      </c>
      <c r="J222" s="5" t="e">
        <f>$L222/$Q222*100</f>
        <v>#DIV/0!</v>
      </c>
      <c r="K222" s="5" t="e">
        <f>$M222/$Q222*100</f>
        <v>#DIV/0!</v>
      </c>
      <c r="L222" s="5" t="e">
        <f>$N222/$Q222*100</f>
        <v>#DIV/0!</v>
      </c>
    </row>
    <row r="223" spans="1:12">
      <c r="A223" s="5" t="e">
        <f>$C223/$O223*100</f>
        <v>#DIV/0!</v>
      </c>
      <c r="B223" s="5" t="e">
        <f>$D223/$O223*100</f>
        <v>#DIV/0!</v>
      </c>
      <c r="C223" s="5" t="e">
        <f>$E223/$O223*100</f>
        <v>#DIV/0!</v>
      </c>
      <c r="D223" s="5" t="e">
        <f>$F223/$O223*100</f>
        <v>#DIV/0!</v>
      </c>
      <c r="E223" s="5" t="e">
        <f>$G223/$P223*100</f>
        <v>#DIV/0!</v>
      </c>
      <c r="F223" s="5" t="e">
        <f>$H223/$P223*100</f>
        <v>#DIV/0!</v>
      </c>
      <c r="G223" s="5" t="e">
        <f>$I223/$P223*100</f>
        <v>#DIV/0!</v>
      </c>
      <c r="H223" s="5" t="e">
        <f>$J223/$P223*100</f>
        <v>#DIV/0!</v>
      </c>
      <c r="I223" s="5" t="e">
        <f>$K223/$Q223*100</f>
        <v>#DIV/0!</v>
      </c>
      <c r="J223" s="5" t="e">
        <f>$L223/$Q223*100</f>
        <v>#DIV/0!</v>
      </c>
      <c r="K223" s="5" t="e">
        <f>$M223/$Q223*100</f>
        <v>#DIV/0!</v>
      </c>
      <c r="L223" s="5" t="e">
        <f>$N223/$Q223*100</f>
        <v>#DIV/0!</v>
      </c>
    </row>
    <row r="224" spans="1:12">
      <c r="A224" s="5" t="e">
        <f>$C224/$O224*100</f>
        <v>#DIV/0!</v>
      </c>
      <c r="B224" s="5" t="e">
        <f>$D224/$O224*100</f>
        <v>#DIV/0!</v>
      </c>
      <c r="C224" s="5" t="e">
        <f>$E224/$O224*100</f>
        <v>#DIV/0!</v>
      </c>
      <c r="D224" s="5" t="e">
        <f>$F224/$O224*100</f>
        <v>#DIV/0!</v>
      </c>
      <c r="E224" s="5" t="e">
        <f>$G224/$P224*100</f>
        <v>#DIV/0!</v>
      </c>
      <c r="F224" s="5" t="e">
        <f>$H224/$P224*100</f>
        <v>#DIV/0!</v>
      </c>
      <c r="G224" s="5" t="e">
        <f>$I224/$P224*100</f>
        <v>#DIV/0!</v>
      </c>
      <c r="H224" s="5" t="e">
        <f>$J224/$P224*100</f>
        <v>#DIV/0!</v>
      </c>
      <c r="I224" s="5" t="e">
        <f>$K224/$Q224*100</f>
        <v>#DIV/0!</v>
      </c>
      <c r="J224" s="5" t="e">
        <f>$L224/$Q224*100</f>
        <v>#DIV/0!</v>
      </c>
      <c r="K224" s="5" t="e">
        <f>$M224/$Q224*100</f>
        <v>#DIV/0!</v>
      </c>
      <c r="L224" s="5" t="e">
        <f>$N224/$Q224*100</f>
        <v>#DIV/0!</v>
      </c>
    </row>
    <row r="225" spans="1:12">
      <c r="A225" s="5" t="e">
        <f>$C225/$O225*100</f>
        <v>#DIV/0!</v>
      </c>
      <c r="B225" s="5" t="e">
        <f>$D225/$O225*100</f>
        <v>#DIV/0!</v>
      </c>
      <c r="C225" s="5" t="e">
        <f>$E225/$O225*100</f>
        <v>#DIV/0!</v>
      </c>
      <c r="D225" s="5" t="e">
        <f>$F225/$O225*100</f>
        <v>#DIV/0!</v>
      </c>
      <c r="E225" s="5" t="e">
        <f>$G225/$P225*100</f>
        <v>#DIV/0!</v>
      </c>
      <c r="F225" s="5" t="e">
        <f>$H225/$P225*100</f>
        <v>#DIV/0!</v>
      </c>
      <c r="G225" s="5" t="e">
        <f>$I225/$P225*100</f>
        <v>#DIV/0!</v>
      </c>
      <c r="H225" s="5" t="e">
        <f>$J225/$P225*100</f>
        <v>#DIV/0!</v>
      </c>
      <c r="I225" s="5" t="e">
        <f>$K225/$Q225*100</f>
        <v>#DIV/0!</v>
      </c>
      <c r="J225" s="5" t="e">
        <f>$L225/$Q225*100</f>
        <v>#DIV/0!</v>
      </c>
      <c r="K225" s="5" t="e">
        <f>$M225/$Q225*100</f>
        <v>#DIV/0!</v>
      </c>
      <c r="L225" s="5" t="e">
        <f>$N225/$Q225*100</f>
        <v>#DIV/0!</v>
      </c>
    </row>
    <row r="226" spans="1:12">
      <c r="A226" s="5" t="e">
        <f>$C226/$O226*100</f>
        <v>#DIV/0!</v>
      </c>
      <c r="B226" s="5" t="e">
        <f>$D226/$O226*100</f>
        <v>#DIV/0!</v>
      </c>
      <c r="C226" s="5" t="e">
        <f>$E226/$O226*100</f>
        <v>#DIV/0!</v>
      </c>
      <c r="D226" s="5" t="e">
        <f>$F226/$O226*100</f>
        <v>#DIV/0!</v>
      </c>
      <c r="E226" s="5" t="e">
        <f>$G226/$P226*100</f>
        <v>#DIV/0!</v>
      </c>
      <c r="F226" s="5" t="e">
        <f>$H226/$P226*100</f>
        <v>#DIV/0!</v>
      </c>
      <c r="G226" s="5" t="e">
        <f>$I226/$P226*100</f>
        <v>#DIV/0!</v>
      </c>
      <c r="H226" s="5" t="e">
        <f>$J226/$P226*100</f>
        <v>#DIV/0!</v>
      </c>
      <c r="I226" s="5" t="e">
        <f>$K226/$Q226*100</f>
        <v>#DIV/0!</v>
      </c>
      <c r="J226" s="5" t="e">
        <f>$L226/$Q226*100</f>
        <v>#DIV/0!</v>
      </c>
      <c r="K226" s="5" t="e">
        <f>$M226/$Q226*100</f>
        <v>#DIV/0!</v>
      </c>
      <c r="L226" s="5" t="e">
        <f>$N226/$Q226*100</f>
        <v>#DIV/0!</v>
      </c>
    </row>
    <row r="227" spans="1:12">
      <c r="A227" s="5" t="e">
        <f>$C227/$O227*100</f>
        <v>#DIV/0!</v>
      </c>
      <c r="B227" s="5" t="e">
        <f>$D227/$O227*100</f>
        <v>#DIV/0!</v>
      </c>
      <c r="C227" s="5" t="e">
        <f>$E227/$O227*100</f>
        <v>#DIV/0!</v>
      </c>
      <c r="D227" s="5" t="e">
        <f>$F227/$O227*100</f>
        <v>#DIV/0!</v>
      </c>
      <c r="E227" s="5" t="e">
        <f>$G227/$P227*100</f>
        <v>#DIV/0!</v>
      </c>
      <c r="F227" s="5" t="e">
        <f>$H227/$P227*100</f>
        <v>#DIV/0!</v>
      </c>
      <c r="G227" s="5" t="e">
        <f>$I227/$P227*100</f>
        <v>#DIV/0!</v>
      </c>
      <c r="H227" s="5" t="e">
        <f>$J227/$P227*100</f>
        <v>#DIV/0!</v>
      </c>
      <c r="I227" s="5" t="e">
        <f>$K227/$Q227*100</f>
        <v>#DIV/0!</v>
      </c>
      <c r="J227" s="5" t="e">
        <f>$L227/$Q227*100</f>
        <v>#DIV/0!</v>
      </c>
      <c r="K227" s="5" t="e">
        <f>$M227/$Q227*100</f>
        <v>#DIV/0!</v>
      </c>
      <c r="L227" s="5" t="e">
        <f>$N227/$Q227*100</f>
        <v>#DIV/0!</v>
      </c>
    </row>
    <row r="228" spans="1:12">
      <c r="A228" s="5" t="e">
        <f>$C228/$O228*100</f>
        <v>#DIV/0!</v>
      </c>
      <c r="B228" s="5" t="e">
        <f>$D228/$O228*100</f>
        <v>#DIV/0!</v>
      </c>
      <c r="C228" s="5" t="e">
        <f>$E228/$O228*100</f>
        <v>#DIV/0!</v>
      </c>
      <c r="D228" s="5" t="e">
        <f>$F228/$O228*100</f>
        <v>#DIV/0!</v>
      </c>
      <c r="E228" s="5" t="e">
        <f>$G228/$P228*100</f>
        <v>#DIV/0!</v>
      </c>
      <c r="F228" s="5" t="e">
        <f>$H228/$P228*100</f>
        <v>#DIV/0!</v>
      </c>
      <c r="G228" s="5" t="e">
        <f>$I228/$P228*100</f>
        <v>#DIV/0!</v>
      </c>
      <c r="H228" s="5" t="e">
        <f>$J228/$P228*100</f>
        <v>#DIV/0!</v>
      </c>
      <c r="I228" s="5" t="e">
        <f>$K228/$Q228*100</f>
        <v>#DIV/0!</v>
      </c>
      <c r="J228" s="5" t="e">
        <f>$L228/$Q228*100</f>
        <v>#DIV/0!</v>
      </c>
      <c r="K228" s="5" t="e">
        <f>$M228/$Q228*100</f>
        <v>#DIV/0!</v>
      </c>
      <c r="L228" s="5" t="e">
        <f>$N228/$Q228*100</f>
        <v>#DIV/0!</v>
      </c>
    </row>
    <row r="229" spans="1:12">
      <c r="A229" s="5" t="e">
        <f>$C229/$O229*100</f>
        <v>#DIV/0!</v>
      </c>
      <c r="B229" s="5" t="e">
        <f>$D229/$O229*100</f>
        <v>#DIV/0!</v>
      </c>
      <c r="C229" s="5" t="e">
        <f>$E229/$O229*100</f>
        <v>#DIV/0!</v>
      </c>
      <c r="D229" s="5" t="e">
        <f>$F229/$O229*100</f>
        <v>#DIV/0!</v>
      </c>
      <c r="E229" s="5" t="e">
        <f>$G229/$P229*100</f>
        <v>#DIV/0!</v>
      </c>
      <c r="F229" s="5" t="e">
        <f>$H229/$P229*100</f>
        <v>#DIV/0!</v>
      </c>
      <c r="G229" s="5" t="e">
        <f>$I229/$P229*100</f>
        <v>#DIV/0!</v>
      </c>
      <c r="H229" s="5" t="e">
        <f>$J229/$P229*100</f>
        <v>#DIV/0!</v>
      </c>
      <c r="I229" s="5" t="e">
        <f>$K229/$Q229*100</f>
        <v>#DIV/0!</v>
      </c>
      <c r="J229" s="5" t="e">
        <f>$L229/$Q229*100</f>
        <v>#DIV/0!</v>
      </c>
      <c r="K229" s="5" t="e">
        <f>$M229/$Q229*100</f>
        <v>#DIV/0!</v>
      </c>
      <c r="L229" s="5" t="e">
        <f>$N229/$Q229*100</f>
        <v>#DIV/0!</v>
      </c>
    </row>
    <row r="230" spans="1:12">
      <c r="A230" s="5" t="e">
        <f>$C230/$O230*100</f>
        <v>#DIV/0!</v>
      </c>
      <c r="B230" s="5" t="e">
        <f>$D230/$O230*100</f>
        <v>#DIV/0!</v>
      </c>
      <c r="C230" s="5" t="e">
        <f>$E230/$O230*100</f>
        <v>#DIV/0!</v>
      </c>
      <c r="D230" s="5" t="e">
        <f>$F230/$O230*100</f>
        <v>#DIV/0!</v>
      </c>
      <c r="E230" s="5" t="e">
        <f>$G230/$P230*100</f>
        <v>#DIV/0!</v>
      </c>
      <c r="F230" s="5" t="e">
        <f>$H230/$P230*100</f>
        <v>#DIV/0!</v>
      </c>
      <c r="G230" s="5" t="e">
        <f>$I230/$P230*100</f>
        <v>#DIV/0!</v>
      </c>
      <c r="H230" s="5" t="e">
        <f>$J230/$P230*100</f>
        <v>#DIV/0!</v>
      </c>
      <c r="I230" s="5" t="e">
        <f>$K230/$Q230*100</f>
        <v>#DIV/0!</v>
      </c>
      <c r="J230" s="5" t="e">
        <f>$L230/$Q230*100</f>
        <v>#DIV/0!</v>
      </c>
      <c r="K230" s="5" t="e">
        <f>$M230/$Q230*100</f>
        <v>#DIV/0!</v>
      </c>
      <c r="L230" s="5" t="e">
        <f>$N230/$Q230*100</f>
        <v>#DIV/0!</v>
      </c>
    </row>
    <row r="231" spans="1:12">
      <c r="A231" s="5" t="e">
        <f>$C231/$O231*100</f>
        <v>#DIV/0!</v>
      </c>
      <c r="B231" s="5" t="e">
        <f>$D231/$O231*100</f>
        <v>#DIV/0!</v>
      </c>
      <c r="C231" s="5" t="e">
        <f>$E231/$O231*100</f>
        <v>#DIV/0!</v>
      </c>
      <c r="D231" s="5" t="e">
        <f>$F231/$O231*100</f>
        <v>#DIV/0!</v>
      </c>
      <c r="E231" s="5" t="e">
        <f>$G231/$P231*100</f>
        <v>#DIV/0!</v>
      </c>
      <c r="F231" s="5" t="e">
        <f>$H231/$P231*100</f>
        <v>#DIV/0!</v>
      </c>
      <c r="G231" s="5" t="e">
        <f>$I231/$P231*100</f>
        <v>#DIV/0!</v>
      </c>
      <c r="H231" s="5" t="e">
        <f>$J231/$P231*100</f>
        <v>#DIV/0!</v>
      </c>
      <c r="I231" s="5" t="e">
        <f>$K231/$Q231*100</f>
        <v>#DIV/0!</v>
      </c>
      <c r="J231" s="5" t="e">
        <f>$L231/$Q231*100</f>
        <v>#DIV/0!</v>
      </c>
      <c r="K231" s="5" t="e">
        <f>$M231/$Q231*100</f>
        <v>#DIV/0!</v>
      </c>
      <c r="L231" s="5" t="e">
        <f>$N231/$Q231*100</f>
        <v>#DIV/0!</v>
      </c>
    </row>
    <row r="232" spans="1:12">
      <c r="A232" s="5" t="e">
        <f>$C232/$O232*100</f>
        <v>#DIV/0!</v>
      </c>
      <c r="B232" s="5" t="e">
        <f>$D232/$O232*100</f>
        <v>#DIV/0!</v>
      </c>
      <c r="C232" s="5" t="e">
        <f>$E232/$O232*100</f>
        <v>#DIV/0!</v>
      </c>
      <c r="D232" s="5" t="e">
        <f>$F232/$O232*100</f>
        <v>#DIV/0!</v>
      </c>
      <c r="E232" s="5" t="e">
        <f>$G232/$P232*100</f>
        <v>#DIV/0!</v>
      </c>
      <c r="F232" s="5" t="e">
        <f>$H232/$P232*100</f>
        <v>#DIV/0!</v>
      </c>
      <c r="G232" s="5" t="e">
        <f>$I232/$P232*100</f>
        <v>#DIV/0!</v>
      </c>
      <c r="H232" s="5" t="e">
        <f>$J232/$P232*100</f>
        <v>#DIV/0!</v>
      </c>
      <c r="I232" s="5" t="e">
        <f>$K232/$Q232*100</f>
        <v>#DIV/0!</v>
      </c>
      <c r="J232" s="5" t="e">
        <f>$L232/$Q232*100</f>
        <v>#DIV/0!</v>
      </c>
      <c r="K232" s="5" t="e">
        <f>$M232/$Q232*100</f>
        <v>#DIV/0!</v>
      </c>
      <c r="L232" s="5" t="e">
        <f>$N232/$Q232*100</f>
        <v>#DIV/0!</v>
      </c>
    </row>
    <row r="233" spans="1:12">
      <c r="A233" s="5" t="e">
        <f>$C233/$O233*100</f>
        <v>#DIV/0!</v>
      </c>
      <c r="B233" s="5" t="e">
        <f>$D233/$O233*100</f>
        <v>#DIV/0!</v>
      </c>
      <c r="C233" s="5" t="e">
        <f>$E233/$O233*100</f>
        <v>#DIV/0!</v>
      </c>
      <c r="D233" s="5" t="e">
        <f>$F233/$O233*100</f>
        <v>#DIV/0!</v>
      </c>
      <c r="E233" s="5" t="e">
        <f>$G233/$P233*100</f>
        <v>#DIV/0!</v>
      </c>
      <c r="F233" s="5" t="e">
        <f>$H233/$P233*100</f>
        <v>#DIV/0!</v>
      </c>
      <c r="G233" s="5" t="e">
        <f>$I233/$P233*100</f>
        <v>#DIV/0!</v>
      </c>
      <c r="H233" s="5" t="e">
        <f>$J233/$P233*100</f>
        <v>#DIV/0!</v>
      </c>
      <c r="I233" s="5" t="e">
        <f>$K233/$Q233*100</f>
        <v>#DIV/0!</v>
      </c>
      <c r="J233" s="5" t="e">
        <f>$L233/$Q233*100</f>
        <v>#DIV/0!</v>
      </c>
      <c r="K233" s="5" t="e">
        <f>$M233/$Q233*100</f>
        <v>#DIV/0!</v>
      </c>
      <c r="L233" s="5" t="e">
        <f>$N233/$Q233*100</f>
        <v>#DIV/0!</v>
      </c>
    </row>
    <row r="234" spans="1:12">
      <c r="A234" s="5" t="e">
        <f>$C234/$O234*100</f>
        <v>#DIV/0!</v>
      </c>
      <c r="B234" s="5" t="e">
        <f>$D234/$O234*100</f>
        <v>#DIV/0!</v>
      </c>
      <c r="C234" s="5" t="e">
        <f>$E234/$O234*100</f>
        <v>#DIV/0!</v>
      </c>
      <c r="D234" s="5" t="e">
        <f>$F234/$O234*100</f>
        <v>#DIV/0!</v>
      </c>
      <c r="E234" s="5" t="e">
        <f>$G234/$P234*100</f>
        <v>#DIV/0!</v>
      </c>
      <c r="F234" s="5" t="e">
        <f>$H234/$P234*100</f>
        <v>#DIV/0!</v>
      </c>
      <c r="G234" s="5" t="e">
        <f>$I234/$P234*100</f>
        <v>#DIV/0!</v>
      </c>
      <c r="H234" s="5" t="e">
        <f>$J234/$P234*100</f>
        <v>#DIV/0!</v>
      </c>
      <c r="I234" s="5" t="e">
        <f>$K234/$Q234*100</f>
        <v>#DIV/0!</v>
      </c>
      <c r="J234" s="5" t="e">
        <f>$L234/$Q234*100</f>
        <v>#DIV/0!</v>
      </c>
      <c r="K234" s="5" t="e">
        <f>$M234/$Q234*100</f>
        <v>#DIV/0!</v>
      </c>
      <c r="L234" s="5" t="e">
        <f>$N234/$Q234*100</f>
        <v>#DIV/0!</v>
      </c>
    </row>
    <row r="235" spans="1:12">
      <c r="A235" s="5" t="e">
        <f>$C235/$O235*100</f>
        <v>#DIV/0!</v>
      </c>
      <c r="B235" s="5" t="e">
        <f>$D235/$O235*100</f>
        <v>#DIV/0!</v>
      </c>
      <c r="C235" s="5" t="e">
        <f>$E235/$O235*100</f>
        <v>#DIV/0!</v>
      </c>
      <c r="D235" s="5" t="e">
        <f>$F235/$O235*100</f>
        <v>#DIV/0!</v>
      </c>
      <c r="E235" s="5" t="e">
        <f>$G235/$P235*100</f>
        <v>#DIV/0!</v>
      </c>
      <c r="F235" s="5" t="e">
        <f>$H235/$P235*100</f>
        <v>#DIV/0!</v>
      </c>
      <c r="G235" s="5" t="e">
        <f>$I235/$P235*100</f>
        <v>#DIV/0!</v>
      </c>
      <c r="H235" s="5" t="e">
        <f>$J235/$P235*100</f>
        <v>#DIV/0!</v>
      </c>
      <c r="I235" s="5" t="e">
        <f>$K235/$Q235*100</f>
        <v>#DIV/0!</v>
      </c>
      <c r="J235" s="5" t="e">
        <f>$L235/$Q235*100</f>
        <v>#DIV/0!</v>
      </c>
      <c r="K235" s="5" t="e">
        <f>$M235/$Q235*100</f>
        <v>#DIV/0!</v>
      </c>
      <c r="L235" s="5" t="e">
        <f>$N235/$Q235*100</f>
        <v>#DIV/0!</v>
      </c>
    </row>
    <row r="236" spans="1:12">
      <c r="A236" s="5" t="e">
        <f>$C236/$O236*100</f>
        <v>#DIV/0!</v>
      </c>
      <c r="B236" s="5" t="e">
        <f>$D236/$O236*100</f>
        <v>#DIV/0!</v>
      </c>
      <c r="C236" s="5" t="e">
        <f>$E236/$O236*100</f>
        <v>#DIV/0!</v>
      </c>
      <c r="D236" s="5" t="e">
        <f>$F236/$O236*100</f>
        <v>#DIV/0!</v>
      </c>
      <c r="E236" s="5" t="e">
        <f>$G236/$P236*100</f>
        <v>#DIV/0!</v>
      </c>
      <c r="F236" s="5" t="e">
        <f>$H236/$P236*100</f>
        <v>#DIV/0!</v>
      </c>
      <c r="G236" s="5" t="e">
        <f>$I236/$P236*100</f>
        <v>#DIV/0!</v>
      </c>
      <c r="H236" s="5" t="e">
        <f>$J236/$P236*100</f>
        <v>#DIV/0!</v>
      </c>
      <c r="I236" s="5" t="e">
        <f>$K236/$Q236*100</f>
        <v>#DIV/0!</v>
      </c>
      <c r="J236" s="5" t="e">
        <f>$L236/$Q236*100</f>
        <v>#DIV/0!</v>
      </c>
      <c r="K236" s="5" t="e">
        <f>$M236/$Q236*100</f>
        <v>#DIV/0!</v>
      </c>
      <c r="L236" s="5" t="e">
        <f>$N236/$Q236*100</f>
        <v>#DIV/0!</v>
      </c>
    </row>
    <row r="237" spans="1:12">
      <c r="A237" s="5" t="e">
        <f>$C237/$O237*100</f>
        <v>#DIV/0!</v>
      </c>
      <c r="B237" s="5" t="e">
        <f>$D237/$O237*100</f>
        <v>#DIV/0!</v>
      </c>
      <c r="C237" s="5" t="e">
        <f>$E237/$O237*100</f>
        <v>#DIV/0!</v>
      </c>
      <c r="D237" s="5" t="e">
        <f>$F237/$O237*100</f>
        <v>#DIV/0!</v>
      </c>
      <c r="E237" s="5" t="e">
        <f>$G237/$P237*100</f>
        <v>#DIV/0!</v>
      </c>
      <c r="F237" s="5" t="e">
        <f>$H237/$P237*100</f>
        <v>#DIV/0!</v>
      </c>
      <c r="G237" s="5" t="e">
        <f>$I237/$P237*100</f>
        <v>#DIV/0!</v>
      </c>
      <c r="H237" s="5" t="e">
        <f>$J237/$P237*100</f>
        <v>#DIV/0!</v>
      </c>
      <c r="I237" s="5" t="e">
        <f>$K237/$Q237*100</f>
        <v>#DIV/0!</v>
      </c>
      <c r="J237" s="5" t="e">
        <f>$L237/$Q237*100</f>
        <v>#DIV/0!</v>
      </c>
      <c r="K237" s="5" t="e">
        <f>$M237/$Q237*100</f>
        <v>#DIV/0!</v>
      </c>
      <c r="L237" s="5" t="e">
        <f>$N237/$Q237*100</f>
        <v>#DIV/0!</v>
      </c>
    </row>
    <row r="238" spans="1:12">
      <c r="A238" s="5" t="e">
        <f>$C238/$O238*100</f>
        <v>#DIV/0!</v>
      </c>
      <c r="B238" s="5" t="e">
        <f>$D238/$O238*100</f>
        <v>#DIV/0!</v>
      </c>
      <c r="C238" s="5" t="e">
        <f>$E238/$O238*100</f>
        <v>#DIV/0!</v>
      </c>
      <c r="D238" s="5" t="e">
        <f>$F238/$O238*100</f>
        <v>#DIV/0!</v>
      </c>
      <c r="E238" s="5" t="e">
        <f>$G238/$P238*100</f>
        <v>#DIV/0!</v>
      </c>
      <c r="F238" s="5" t="e">
        <f>$H238/$P238*100</f>
        <v>#DIV/0!</v>
      </c>
      <c r="G238" s="5" t="e">
        <f>$I238/$P238*100</f>
        <v>#DIV/0!</v>
      </c>
      <c r="H238" s="5" t="e">
        <f>$J238/$P238*100</f>
        <v>#DIV/0!</v>
      </c>
      <c r="I238" s="5" t="e">
        <f>$K238/$Q238*100</f>
        <v>#DIV/0!</v>
      </c>
      <c r="J238" s="5" t="e">
        <f>$L238/$Q238*100</f>
        <v>#DIV/0!</v>
      </c>
      <c r="K238" s="5" t="e">
        <f>$M238/$Q238*100</f>
        <v>#DIV/0!</v>
      </c>
      <c r="L238" s="5" t="e">
        <f>$N238/$Q238*100</f>
        <v>#DIV/0!</v>
      </c>
    </row>
    <row r="239" spans="1:12">
      <c r="A239" s="5" t="e">
        <f>$C239/$O239*100</f>
        <v>#DIV/0!</v>
      </c>
      <c r="B239" s="5" t="e">
        <f>$D239/$O239*100</f>
        <v>#DIV/0!</v>
      </c>
      <c r="C239" s="5" t="e">
        <f>$E239/$O239*100</f>
        <v>#DIV/0!</v>
      </c>
      <c r="D239" s="5" t="e">
        <f>$F239/$O239*100</f>
        <v>#DIV/0!</v>
      </c>
      <c r="E239" s="5" t="e">
        <f>$G239/$P239*100</f>
        <v>#DIV/0!</v>
      </c>
      <c r="F239" s="5" t="e">
        <f>$H239/$P239*100</f>
        <v>#DIV/0!</v>
      </c>
      <c r="G239" s="5" t="e">
        <f>$I239/$P239*100</f>
        <v>#DIV/0!</v>
      </c>
      <c r="H239" s="5" t="e">
        <f>$J239/$P239*100</f>
        <v>#DIV/0!</v>
      </c>
      <c r="I239" s="5" t="e">
        <f>$K239/$Q239*100</f>
        <v>#DIV/0!</v>
      </c>
      <c r="J239" s="5" t="e">
        <f>$L239/$Q239*100</f>
        <v>#DIV/0!</v>
      </c>
      <c r="K239" s="5" t="e">
        <f>$M239/$Q239*100</f>
        <v>#DIV/0!</v>
      </c>
      <c r="L239" s="5" t="e">
        <f>$N239/$Q239*100</f>
        <v>#DIV/0!</v>
      </c>
    </row>
    <row r="240" spans="1:12">
      <c r="A240" s="5" t="e">
        <f>$C240/$O240*100</f>
        <v>#DIV/0!</v>
      </c>
      <c r="B240" s="5" t="e">
        <f>$D240/$O240*100</f>
        <v>#DIV/0!</v>
      </c>
      <c r="C240" s="5" t="e">
        <f>$E240/$O240*100</f>
        <v>#DIV/0!</v>
      </c>
      <c r="D240" s="5" t="e">
        <f>$F240/$O240*100</f>
        <v>#DIV/0!</v>
      </c>
      <c r="E240" s="5" t="e">
        <f>$G240/$P240*100</f>
        <v>#DIV/0!</v>
      </c>
      <c r="F240" s="5" t="e">
        <f>$H240/$P240*100</f>
        <v>#DIV/0!</v>
      </c>
      <c r="G240" s="5" t="e">
        <f>$I240/$P240*100</f>
        <v>#DIV/0!</v>
      </c>
      <c r="H240" s="5" t="e">
        <f>$J240/$P240*100</f>
        <v>#DIV/0!</v>
      </c>
      <c r="I240" s="5" t="e">
        <f>$K240/$Q240*100</f>
        <v>#DIV/0!</v>
      </c>
      <c r="J240" s="5" t="e">
        <f>$L240/$Q240*100</f>
        <v>#DIV/0!</v>
      </c>
      <c r="K240" s="5" t="e">
        <f>$M240/$Q240*100</f>
        <v>#DIV/0!</v>
      </c>
      <c r="L240" s="5" t="e">
        <f>$N240/$Q240*100</f>
        <v>#DIV/0!</v>
      </c>
    </row>
    <row r="241" spans="1:12">
      <c r="A241" s="5" t="e">
        <f>$C241/$O241*100</f>
        <v>#DIV/0!</v>
      </c>
      <c r="B241" s="5" t="e">
        <f>$D241/$O241*100</f>
        <v>#DIV/0!</v>
      </c>
      <c r="C241" s="5" t="e">
        <f>$E241/$O241*100</f>
        <v>#DIV/0!</v>
      </c>
      <c r="D241" s="5" t="e">
        <f>$F241/$O241*100</f>
        <v>#DIV/0!</v>
      </c>
      <c r="E241" s="5" t="e">
        <f>$G241/$P241*100</f>
        <v>#DIV/0!</v>
      </c>
      <c r="F241" s="5" t="e">
        <f>$H241/$P241*100</f>
        <v>#DIV/0!</v>
      </c>
      <c r="G241" s="5" t="e">
        <f>$I241/$P241*100</f>
        <v>#DIV/0!</v>
      </c>
      <c r="H241" s="5" t="e">
        <f>$J241/$P241*100</f>
        <v>#DIV/0!</v>
      </c>
      <c r="I241" s="5" t="e">
        <f>$K241/$Q241*100</f>
        <v>#DIV/0!</v>
      </c>
      <c r="J241" s="5" t="e">
        <f>$L241/$Q241*100</f>
        <v>#DIV/0!</v>
      </c>
      <c r="K241" s="5" t="e">
        <f>$M241/$Q241*100</f>
        <v>#DIV/0!</v>
      </c>
      <c r="L241" s="5" t="e">
        <f>$N241/$Q241*100</f>
        <v>#DIV/0!</v>
      </c>
    </row>
    <row r="242" spans="1:12">
      <c r="A242" s="5" t="e">
        <f>$C242/$O242*100</f>
        <v>#DIV/0!</v>
      </c>
      <c r="B242" s="5" t="e">
        <f>$D242/$O242*100</f>
        <v>#DIV/0!</v>
      </c>
      <c r="C242" s="5" t="e">
        <f>$E242/$O242*100</f>
        <v>#DIV/0!</v>
      </c>
      <c r="D242" s="5" t="e">
        <f>$F242/$O242*100</f>
        <v>#DIV/0!</v>
      </c>
      <c r="E242" s="5" t="e">
        <f>$G242/$P242*100</f>
        <v>#DIV/0!</v>
      </c>
      <c r="F242" s="5" t="e">
        <f>$H242/$P242*100</f>
        <v>#DIV/0!</v>
      </c>
      <c r="G242" s="5" t="e">
        <f>$I242/$P242*100</f>
        <v>#DIV/0!</v>
      </c>
      <c r="H242" s="5" t="e">
        <f>$J242/$P242*100</f>
        <v>#DIV/0!</v>
      </c>
      <c r="I242" s="5" t="e">
        <f>$K242/$Q242*100</f>
        <v>#DIV/0!</v>
      </c>
      <c r="J242" s="5" t="e">
        <f>$L242/$Q242*100</f>
        <v>#DIV/0!</v>
      </c>
      <c r="K242" s="5" t="e">
        <f>$M242/$Q242*100</f>
        <v>#DIV/0!</v>
      </c>
      <c r="L242" s="5" t="e">
        <f>$N242/$Q242*100</f>
        <v>#DIV/0!</v>
      </c>
    </row>
    <row r="243" spans="1:12">
      <c r="A243" s="5" t="e">
        <f>$C243/$O243*100</f>
        <v>#DIV/0!</v>
      </c>
      <c r="B243" s="5" t="e">
        <f>$D243/$O243*100</f>
        <v>#DIV/0!</v>
      </c>
      <c r="C243" s="5" t="e">
        <f>$E243/$O243*100</f>
        <v>#DIV/0!</v>
      </c>
      <c r="D243" s="5" t="e">
        <f>$F243/$O243*100</f>
        <v>#DIV/0!</v>
      </c>
      <c r="E243" s="5" t="e">
        <f>$G243/$P243*100</f>
        <v>#DIV/0!</v>
      </c>
      <c r="F243" s="5" t="e">
        <f>$H243/$P243*100</f>
        <v>#DIV/0!</v>
      </c>
      <c r="G243" s="5" t="e">
        <f>$I243/$P243*100</f>
        <v>#DIV/0!</v>
      </c>
      <c r="H243" s="5" t="e">
        <f>$J243/$P243*100</f>
        <v>#DIV/0!</v>
      </c>
      <c r="I243" s="5" t="e">
        <f>$K243/$Q243*100</f>
        <v>#DIV/0!</v>
      </c>
      <c r="J243" s="5" t="e">
        <f>$L243/$Q243*100</f>
        <v>#DIV/0!</v>
      </c>
      <c r="K243" s="5" t="e">
        <f>$M243/$Q243*100</f>
        <v>#DIV/0!</v>
      </c>
      <c r="L243" s="5" t="e">
        <f>$N243/$Q243*100</f>
        <v>#DIV/0!</v>
      </c>
    </row>
    <row r="244" spans="1:12">
      <c r="A244" s="5" t="e">
        <f>$C244/$O244*100</f>
        <v>#DIV/0!</v>
      </c>
      <c r="B244" s="5" t="e">
        <f>$D244/$O244*100</f>
        <v>#DIV/0!</v>
      </c>
      <c r="C244" s="5" t="e">
        <f>$E244/$O244*100</f>
        <v>#DIV/0!</v>
      </c>
      <c r="D244" s="5" t="e">
        <f>$F244/$O244*100</f>
        <v>#DIV/0!</v>
      </c>
      <c r="E244" s="5" t="e">
        <f>$G244/$P244*100</f>
        <v>#DIV/0!</v>
      </c>
      <c r="F244" s="5" t="e">
        <f>$H244/$P244*100</f>
        <v>#DIV/0!</v>
      </c>
      <c r="G244" s="5" t="e">
        <f>$I244/$P244*100</f>
        <v>#DIV/0!</v>
      </c>
      <c r="H244" s="5" t="e">
        <f>$J244/$P244*100</f>
        <v>#DIV/0!</v>
      </c>
      <c r="I244" s="5" t="e">
        <f>$K244/$Q244*100</f>
        <v>#DIV/0!</v>
      </c>
      <c r="J244" s="5" t="e">
        <f>$L244/$Q244*100</f>
        <v>#DIV/0!</v>
      </c>
      <c r="K244" s="5" t="e">
        <f>$M244/$Q244*100</f>
        <v>#DIV/0!</v>
      </c>
      <c r="L244" s="5" t="e">
        <f>$N244/$Q244*100</f>
        <v>#DIV/0!</v>
      </c>
    </row>
    <row r="245" spans="1:12">
      <c r="A245" s="5" t="e">
        <f>$C245/$O245*100</f>
        <v>#DIV/0!</v>
      </c>
      <c r="B245" s="5" t="e">
        <f>$D245/$O245*100</f>
        <v>#DIV/0!</v>
      </c>
      <c r="C245" s="5" t="e">
        <f>$E245/$O245*100</f>
        <v>#DIV/0!</v>
      </c>
      <c r="D245" s="5" t="e">
        <f>$F245/$O245*100</f>
        <v>#DIV/0!</v>
      </c>
      <c r="E245" s="5" t="e">
        <f>$G245/$P245*100</f>
        <v>#DIV/0!</v>
      </c>
      <c r="F245" s="5" t="e">
        <f>$H245/$P245*100</f>
        <v>#DIV/0!</v>
      </c>
      <c r="G245" s="5" t="e">
        <f>$I245/$P245*100</f>
        <v>#DIV/0!</v>
      </c>
      <c r="H245" s="5" t="e">
        <f>$J245/$P245*100</f>
        <v>#DIV/0!</v>
      </c>
      <c r="I245" s="5" t="e">
        <f>$K245/$Q245*100</f>
        <v>#DIV/0!</v>
      </c>
      <c r="J245" s="5" t="e">
        <f>$L245/$Q245*100</f>
        <v>#DIV/0!</v>
      </c>
      <c r="K245" s="5" t="e">
        <f>$M245/$Q245*100</f>
        <v>#DIV/0!</v>
      </c>
      <c r="L245" s="5" t="e">
        <f>$N245/$Q245*100</f>
        <v>#DIV/0!</v>
      </c>
    </row>
    <row r="246" spans="1:12">
      <c r="A246" s="5" t="e">
        <f>$C246/$O246*100</f>
        <v>#DIV/0!</v>
      </c>
      <c r="B246" s="5" t="e">
        <f>$D246/$O246*100</f>
        <v>#DIV/0!</v>
      </c>
      <c r="C246" s="5" t="e">
        <f>$E246/$O246*100</f>
        <v>#DIV/0!</v>
      </c>
      <c r="D246" s="5" t="e">
        <f>$F246/$O246*100</f>
        <v>#DIV/0!</v>
      </c>
      <c r="E246" s="5" t="e">
        <f>$G246/$P246*100</f>
        <v>#DIV/0!</v>
      </c>
      <c r="F246" s="5" t="e">
        <f>$H246/$P246*100</f>
        <v>#DIV/0!</v>
      </c>
      <c r="G246" s="5" t="e">
        <f>$I246/$P246*100</f>
        <v>#DIV/0!</v>
      </c>
      <c r="H246" s="5" t="e">
        <f>$J246/$P246*100</f>
        <v>#DIV/0!</v>
      </c>
      <c r="I246" s="5" t="e">
        <f>$K246/$Q246*100</f>
        <v>#DIV/0!</v>
      </c>
      <c r="J246" s="5" t="e">
        <f>$L246/$Q246*100</f>
        <v>#DIV/0!</v>
      </c>
      <c r="K246" s="5" t="e">
        <f>$M246/$Q246*100</f>
        <v>#DIV/0!</v>
      </c>
      <c r="L246" s="5" t="e">
        <f>$N246/$Q246*100</f>
        <v>#DIV/0!</v>
      </c>
    </row>
    <row r="247" spans="1:12">
      <c r="A247" s="5" t="e">
        <f>$C247/$O247*100</f>
        <v>#DIV/0!</v>
      </c>
      <c r="B247" s="5" t="e">
        <f>$D247/$O247*100</f>
        <v>#DIV/0!</v>
      </c>
      <c r="C247" s="5" t="e">
        <f>$E247/$O247*100</f>
        <v>#DIV/0!</v>
      </c>
      <c r="D247" s="5" t="e">
        <f>$F247/$O247*100</f>
        <v>#DIV/0!</v>
      </c>
      <c r="E247" s="5" t="e">
        <f>$G247/$P247*100</f>
        <v>#DIV/0!</v>
      </c>
      <c r="F247" s="5" t="e">
        <f>$H247/$P247*100</f>
        <v>#DIV/0!</v>
      </c>
      <c r="G247" s="5" t="e">
        <f>$I247/$P247*100</f>
        <v>#DIV/0!</v>
      </c>
      <c r="H247" s="5" t="e">
        <f>$J247/$P247*100</f>
        <v>#DIV/0!</v>
      </c>
      <c r="I247" s="5" t="e">
        <f>$K247/$Q247*100</f>
        <v>#DIV/0!</v>
      </c>
      <c r="J247" s="5" t="e">
        <f>$L247/$Q247*100</f>
        <v>#DIV/0!</v>
      </c>
      <c r="K247" s="5" t="e">
        <f>$M247/$Q247*100</f>
        <v>#DIV/0!</v>
      </c>
      <c r="L247" s="5" t="e">
        <f>$N247/$Q247*100</f>
        <v>#DIV/0!</v>
      </c>
    </row>
    <row r="248" spans="1:12">
      <c r="A248" s="5" t="e">
        <f>$C248/$O248*100</f>
        <v>#DIV/0!</v>
      </c>
      <c r="B248" s="5" t="e">
        <f>$D248/$O248*100</f>
        <v>#DIV/0!</v>
      </c>
      <c r="C248" s="5" t="e">
        <f>$E248/$O248*100</f>
        <v>#DIV/0!</v>
      </c>
      <c r="D248" s="5" t="e">
        <f>$F248/$O248*100</f>
        <v>#DIV/0!</v>
      </c>
      <c r="E248" s="5" t="e">
        <f>$G248/$P248*100</f>
        <v>#DIV/0!</v>
      </c>
      <c r="F248" s="5" t="e">
        <f>$H248/$P248*100</f>
        <v>#DIV/0!</v>
      </c>
      <c r="G248" s="5" t="e">
        <f>$I248/$P248*100</f>
        <v>#DIV/0!</v>
      </c>
      <c r="H248" s="5" t="e">
        <f>$J248/$P248*100</f>
        <v>#DIV/0!</v>
      </c>
      <c r="I248" s="5" t="e">
        <f>$K248/$Q248*100</f>
        <v>#DIV/0!</v>
      </c>
      <c r="J248" s="5" t="e">
        <f>$L248/$Q248*100</f>
        <v>#DIV/0!</v>
      </c>
      <c r="K248" s="5" t="e">
        <f>$M248/$Q248*100</f>
        <v>#DIV/0!</v>
      </c>
      <c r="L248" s="5" t="e">
        <f>$N248/$Q248*100</f>
        <v>#DIV/0!</v>
      </c>
    </row>
    <row r="249" spans="1:12">
      <c r="A249" s="5" t="e">
        <f>$C249/$O249*100</f>
        <v>#DIV/0!</v>
      </c>
      <c r="B249" s="5" t="e">
        <f>$D249/$O249*100</f>
        <v>#DIV/0!</v>
      </c>
      <c r="C249" s="5" t="e">
        <f>$E249/$O249*100</f>
        <v>#DIV/0!</v>
      </c>
      <c r="D249" s="5" t="e">
        <f>$F249/$O249*100</f>
        <v>#DIV/0!</v>
      </c>
      <c r="E249" s="5" t="e">
        <f>$G249/$P249*100</f>
        <v>#DIV/0!</v>
      </c>
      <c r="F249" s="5" t="e">
        <f>$H249/$P249*100</f>
        <v>#DIV/0!</v>
      </c>
      <c r="G249" s="5" t="e">
        <f>$I249/$P249*100</f>
        <v>#DIV/0!</v>
      </c>
      <c r="H249" s="5" t="e">
        <f>$J249/$P249*100</f>
        <v>#DIV/0!</v>
      </c>
      <c r="I249" s="5" t="e">
        <f>$K249/$Q249*100</f>
        <v>#DIV/0!</v>
      </c>
      <c r="J249" s="5" t="e">
        <f>$L249/$Q249*100</f>
        <v>#DIV/0!</v>
      </c>
      <c r="K249" s="5" t="e">
        <f>$M249/$Q249*100</f>
        <v>#DIV/0!</v>
      </c>
      <c r="L249" s="5" t="e">
        <f>$N249/$Q249*100</f>
        <v>#DIV/0!</v>
      </c>
    </row>
    <row r="250" spans="1:12">
      <c r="A250" s="5" t="e">
        <f>$C250/$O250*100</f>
        <v>#DIV/0!</v>
      </c>
      <c r="B250" s="5" t="e">
        <f>$D250/$O250*100</f>
        <v>#DIV/0!</v>
      </c>
      <c r="C250" s="5" t="e">
        <f>$E250/$O250*100</f>
        <v>#DIV/0!</v>
      </c>
      <c r="D250" s="5" t="e">
        <f>$F250/$O250*100</f>
        <v>#DIV/0!</v>
      </c>
      <c r="E250" s="5" t="e">
        <f>$G250/$P250*100</f>
        <v>#DIV/0!</v>
      </c>
      <c r="F250" s="5" t="e">
        <f>$H250/$P250*100</f>
        <v>#DIV/0!</v>
      </c>
      <c r="G250" s="5" t="e">
        <f>$I250/$P250*100</f>
        <v>#DIV/0!</v>
      </c>
      <c r="H250" s="5" t="e">
        <f>$J250/$P250*100</f>
        <v>#DIV/0!</v>
      </c>
      <c r="I250" s="5" t="e">
        <f>$K250/$Q250*100</f>
        <v>#DIV/0!</v>
      </c>
      <c r="J250" s="5" t="e">
        <f>$L250/$Q250*100</f>
        <v>#DIV/0!</v>
      </c>
      <c r="K250" s="5" t="e">
        <f>$M250/$Q250*100</f>
        <v>#DIV/0!</v>
      </c>
      <c r="L250" s="5" t="e">
        <f>$N250/$Q250*100</f>
        <v>#DIV/0!</v>
      </c>
    </row>
    <row r="251" spans="1:12">
      <c r="A251" s="5" t="e">
        <f>$C251/$O251*100</f>
        <v>#DIV/0!</v>
      </c>
      <c r="B251" s="5" t="e">
        <f>$D251/$O251*100</f>
        <v>#DIV/0!</v>
      </c>
      <c r="C251" s="5" t="e">
        <f>$E251/$O251*100</f>
        <v>#DIV/0!</v>
      </c>
      <c r="D251" s="5" t="e">
        <f>$F251/$O251*100</f>
        <v>#DIV/0!</v>
      </c>
      <c r="E251" s="5" t="e">
        <f>$G251/$P251*100</f>
        <v>#DIV/0!</v>
      </c>
      <c r="F251" s="5" t="e">
        <f>$H251/$P251*100</f>
        <v>#DIV/0!</v>
      </c>
      <c r="G251" s="5" t="e">
        <f>$I251/$P251*100</f>
        <v>#DIV/0!</v>
      </c>
      <c r="H251" s="5" t="e">
        <f>$J251/$P251*100</f>
        <v>#DIV/0!</v>
      </c>
      <c r="I251" s="5" t="e">
        <f>$K251/$Q251*100</f>
        <v>#DIV/0!</v>
      </c>
      <c r="J251" s="5" t="e">
        <f>$L251/$Q251*100</f>
        <v>#DIV/0!</v>
      </c>
      <c r="K251" s="5" t="e">
        <f>$M251/$Q251*100</f>
        <v>#DIV/0!</v>
      </c>
      <c r="L251" s="5" t="e">
        <f>$N251/$Q251*100</f>
        <v>#DIV/0!</v>
      </c>
    </row>
    <row r="252" spans="1:12">
      <c r="A252" s="5" t="e">
        <f>$C252/$O252*100</f>
        <v>#DIV/0!</v>
      </c>
      <c r="B252" s="5" t="e">
        <f>$D252/$O252*100</f>
        <v>#DIV/0!</v>
      </c>
      <c r="C252" s="5" t="e">
        <f>$E252/$O252*100</f>
        <v>#DIV/0!</v>
      </c>
      <c r="D252" s="5" t="e">
        <f>$F252/$O252*100</f>
        <v>#DIV/0!</v>
      </c>
      <c r="E252" s="5" t="e">
        <f>$G252/$P252*100</f>
        <v>#DIV/0!</v>
      </c>
      <c r="F252" s="5" t="e">
        <f>$H252/$P252*100</f>
        <v>#DIV/0!</v>
      </c>
      <c r="G252" s="5" t="e">
        <f>$I252/$P252*100</f>
        <v>#DIV/0!</v>
      </c>
      <c r="H252" s="5" t="e">
        <f>$J252/$P252*100</f>
        <v>#DIV/0!</v>
      </c>
      <c r="I252" s="5" t="e">
        <f>$K252/$Q252*100</f>
        <v>#DIV/0!</v>
      </c>
      <c r="J252" s="5" t="e">
        <f>$L252/$Q252*100</f>
        <v>#DIV/0!</v>
      </c>
      <c r="K252" s="5" t="e">
        <f>$M252/$Q252*100</f>
        <v>#DIV/0!</v>
      </c>
      <c r="L252" s="5" t="e">
        <f>$N252/$Q252*100</f>
        <v>#DIV/0!</v>
      </c>
    </row>
    <row r="253" spans="1:12">
      <c r="A253" s="5" t="e">
        <f>$C253/$O253*100</f>
        <v>#DIV/0!</v>
      </c>
      <c r="B253" s="5" t="e">
        <f>$D253/$O253*100</f>
        <v>#DIV/0!</v>
      </c>
      <c r="C253" s="5" t="e">
        <f>$E253/$O253*100</f>
        <v>#DIV/0!</v>
      </c>
      <c r="D253" s="5" t="e">
        <f>$F253/$O253*100</f>
        <v>#DIV/0!</v>
      </c>
      <c r="E253" s="5" t="e">
        <f>$G253/$P253*100</f>
        <v>#DIV/0!</v>
      </c>
      <c r="F253" s="5" t="e">
        <f>$H253/$P253*100</f>
        <v>#DIV/0!</v>
      </c>
      <c r="G253" s="5" t="e">
        <f>$I253/$P253*100</f>
        <v>#DIV/0!</v>
      </c>
      <c r="H253" s="5" t="e">
        <f>$J253/$P253*100</f>
        <v>#DIV/0!</v>
      </c>
      <c r="I253" s="5" t="e">
        <f>$K253/$Q253*100</f>
        <v>#DIV/0!</v>
      </c>
      <c r="J253" s="5" t="e">
        <f>$L253/$Q253*100</f>
        <v>#DIV/0!</v>
      </c>
      <c r="K253" s="5" t="e">
        <f>$M253/$Q253*100</f>
        <v>#DIV/0!</v>
      </c>
      <c r="L253" s="5" t="e">
        <f>$N253/$Q253*100</f>
        <v>#DIV/0!</v>
      </c>
    </row>
    <row r="254" spans="1:12">
      <c r="A254" s="5" t="e">
        <f>$C254/$O254*100</f>
        <v>#DIV/0!</v>
      </c>
      <c r="B254" s="5" t="e">
        <f>$D254/$O254*100</f>
        <v>#DIV/0!</v>
      </c>
      <c r="C254" s="5" t="e">
        <f>$E254/$O254*100</f>
        <v>#DIV/0!</v>
      </c>
      <c r="D254" s="5" t="e">
        <f>$F254/$O254*100</f>
        <v>#DIV/0!</v>
      </c>
      <c r="E254" s="5" t="e">
        <f>$G254/$P254*100</f>
        <v>#DIV/0!</v>
      </c>
      <c r="F254" s="5" t="e">
        <f>$H254/$P254*100</f>
        <v>#DIV/0!</v>
      </c>
      <c r="G254" s="5" t="e">
        <f>$I254/$P254*100</f>
        <v>#DIV/0!</v>
      </c>
      <c r="H254" s="5" t="e">
        <f>$J254/$P254*100</f>
        <v>#DIV/0!</v>
      </c>
      <c r="I254" s="5" t="e">
        <f>$K254/$Q254*100</f>
        <v>#DIV/0!</v>
      </c>
      <c r="J254" s="5" t="e">
        <f>$L254/$Q254*100</f>
        <v>#DIV/0!</v>
      </c>
      <c r="K254" s="5" t="e">
        <f>$M254/$Q254*100</f>
        <v>#DIV/0!</v>
      </c>
      <c r="L254" s="5" t="e">
        <f>$N254/$Q254*100</f>
        <v>#DIV/0!</v>
      </c>
    </row>
    <row r="255" spans="1:12">
      <c r="A255" s="5" t="e">
        <f>$C255/$O255*100</f>
        <v>#DIV/0!</v>
      </c>
      <c r="B255" s="5" t="e">
        <f>$D255/$O255*100</f>
        <v>#DIV/0!</v>
      </c>
      <c r="C255" s="5" t="e">
        <f>$E255/$O255*100</f>
        <v>#DIV/0!</v>
      </c>
      <c r="D255" s="5" t="e">
        <f>$F255/$O255*100</f>
        <v>#DIV/0!</v>
      </c>
      <c r="E255" s="5" t="e">
        <f>$G255/$P255*100</f>
        <v>#DIV/0!</v>
      </c>
      <c r="F255" s="5" t="e">
        <f>$H255/$P255*100</f>
        <v>#DIV/0!</v>
      </c>
      <c r="G255" s="5" t="e">
        <f>$I255/$P255*100</f>
        <v>#DIV/0!</v>
      </c>
      <c r="H255" s="5" t="e">
        <f>$J255/$P255*100</f>
        <v>#DIV/0!</v>
      </c>
      <c r="I255" s="5" t="e">
        <f>$K255/$Q255*100</f>
        <v>#DIV/0!</v>
      </c>
      <c r="J255" s="5" t="e">
        <f>$L255/$Q255*100</f>
        <v>#DIV/0!</v>
      </c>
      <c r="K255" s="5" t="e">
        <f>$M255/$Q255*100</f>
        <v>#DIV/0!</v>
      </c>
      <c r="L255" s="5" t="e">
        <f>$N255/$Q255*100</f>
        <v>#DIV/0!</v>
      </c>
    </row>
    <row r="256" spans="1:12">
      <c r="A256" s="5" t="e">
        <f>$C256/$O256*100</f>
        <v>#DIV/0!</v>
      </c>
      <c r="B256" s="5" t="e">
        <f>$D256/$O256*100</f>
        <v>#DIV/0!</v>
      </c>
      <c r="C256" s="5" t="e">
        <f>$E256/$O256*100</f>
        <v>#DIV/0!</v>
      </c>
      <c r="D256" s="5" t="e">
        <f>$F256/$O256*100</f>
        <v>#DIV/0!</v>
      </c>
      <c r="E256" s="5" t="e">
        <f>$G256/$P256*100</f>
        <v>#DIV/0!</v>
      </c>
      <c r="F256" s="5" t="e">
        <f>$H256/$P256*100</f>
        <v>#DIV/0!</v>
      </c>
      <c r="G256" s="5" t="e">
        <f>$I256/$P256*100</f>
        <v>#DIV/0!</v>
      </c>
      <c r="H256" s="5" t="e">
        <f>$J256/$P256*100</f>
        <v>#DIV/0!</v>
      </c>
      <c r="I256" s="5" t="e">
        <f>$K256/$Q256*100</f>
        <v>#DIV/0!</v>
      </c>
      <c r="J256" s="5" t="e">
        <f>$L256/$Q256*100</f>
        <v>#DIV/0!</v>
      </c>
      <c r="K256" s="5" t="e">
        <f>$M256/$Q256*100</f>
        <v>#DIV/0!</v>
      </c>
      <c r="L256" s="5" t="e">
        <f>$N256/$Q256*100</f>
        <v>#DIV/0!</v>
      </c>
    </row>
    <row r="257" spans="1:12">
      <c r="A257" s="5" t="e">
        <f>$C257/$O257*100</f>
        <v>#DIV/0!</v>
      </c>
      <c r="B257" s="5" t="e">
        <f>$D257/$O257*100</f>
        <v>#DIV/0!</v>
      </c>
      <c r="C257" s="5" t="e">
        <f>$E257/$O257*100</f>
        <v>#DIV/0!</v>
      </c>
      <c r="D257" s="5" t="e">
        <f>$F257/$O257*100</f>
        <v>#DIV/0!</v>
      </c>
      <c r="E257" s="5" t="e">
        <f>$G257/$P257*100</f>
        <v>#DIV/0!</v>
      </c>
      <c r="F257" s="5" t="e">
        <f>$H257/$P257*100</f>
        <v>#DIV/0!</v>
      </c>
      <c r="G257" s="5" t="e">
        <f>$I257/$P257*100</f>
        <v>#DIV/0!</v>
      </c>
      <c r="H257" s="5" t="e">
        <f>$J257/$P257*100</f>
        <v>#DIV/0!</v>
      </c>
      <c r="I257" s="5" t="e">
        <f>$K257/$Q257*100</f>
        <v>#DIV/0!</v>
      </c>
      <c r="J257" s="5" t="e">
        <f>$L257/$Q257*100</f>
        <v>#DIV/0!</v>
      </c>
      <c r="K257" s="5" t="e">
        <f>$M257/$Q257*100</f>
        <v>#DIV/0!</v>
      </c>
      <c r="L257" s="5" t="e">
        <f>$N257/$Q257*100</f>
        <v>#DIV/0!</v>
      </c>
    </row>
    <row r="258" spans="1:12">
      <c r="A258" s="5" t="e">
        <f>$C258/$O258*100</f>
        <v>#DIV/0!</v>
      </c>
      <c r="B258" s="5" t="e">
        <f>$D258/$O258*100</f>
        <v>#DIV/0!</v>
      </c>
      <c r="C258" s="5" t="e">
        <f>$E258/$O258*100</f>
        <v>#DIV/0!</v>
      </c>
      <c r="D258" s="5" t="e">
        <f>$F258/$O258*100</f>
        <v>#DIV/0!</v>
      </c>
      <c r="E258" s="5" t="e">
        <f>$G258/$P258*100</f>
        <v>#DIV/0!</v>
      </c>
      <c r="F258" s="5" t="e">
        <f>$H258/$P258*100</f>
        <v>#DIV/0!</v>
      </c>
      <c r="G258" s="5" t="e">
        <f>$I258/$P258*100</f>
        <v>#DIV/0!</v>
      </c>
      <c r="H258" s="5" t="e">
        <f>$J258/$P258*100</f>
        <v>#DIV/0!</v>
      </c>
      <c r="I258" s="5" t="e">
        <f>$K258/$Q258*100</f>
        <v>#DIV/0!</v>
      </c>
      <c r="J258" s="5" t="e">
        <f>$L258/$Q258*100</f>
        <v>#DIV/0!</v>
      </c>
      <c r="K258" s="5" t="e">
        <f>$M258/$Q258*100</f>
        <v>#DIV/0!</v>
      </c>
      <c r="L258" s="5" t="e">
        <f>$N258/$Q258*100</f>
        <v>#DIV/0!</v>
      </c>
    </row>
    <row r="259" spans="1:12">
      <c r="A259" s="5" t="e">
        <f>$C259/$O259*100</f>
        <v>#DIV/0!</v>
      </c>
      <c r="B259" s="5" t="e">
        <f>$D259/$O259*100</f>
        <v>#DIV/0!</v>
      </c>
      <c r="C259" s="5" t="e">
        <f>$E259/$O259*100</f>
        <v>#DIV/0!</v>
      </c>
      <c r="D259" s="5" t="e">
        <f>$F259/$O259*100</f>
        <v>#DIV/0!</v>
      </c>
      <c r="E259" s="5" t="e">
        <f>$G259/$P259*100</f>
        <v>#DIV/0!</v>
      </c>
      <c r="F259" s="5" t="e">
        <f>$H259/$P259*100</f>
        <v>#DIV/0!</v>
      </c>
      <c r="G259" s="5" t="e">
        <f>$I259/$P259*100</f>
        <v>#DIV/0!</v>
      </c>
      <c r="H259" s="5" t="e">
        <f>$J259/$P259*100</f>
        <v>#DIV/0!</v>
      </c>
      <c r="I259" s="5" t="e">
        <f>$K259/$Q259*100</f>
        <v>#DIV/0!</v>
      </c>
      <c r="J259" s="5" t="e">
        <f>$L259/$Q259*100</f>
        <v>#DIV/0!</v>
      </c>
      <c r="K259" s="5" t="e">
        <f>$M259/$Q259*100</f>
        <v>#DIV/0!</v>
      </c>
      <c r="L259" s="5" t="e">
        <f>$N259/$Q259*100</f>
        <v>#DIV/0!</v>
      </c>
    </row>
    <row r="260" spans="1:12">
      <c r="A260" s="5" t="e">
        <f>$C260/$O260*100</f>
        <v>#DIV/0!</v>
      </c>
      <c r="B260" s="5" t="e">
        <f>$D260/$O260*100</f>
        <v>#DIV/0!</v>
      </c>
      <c r="C260" s="5" t="e">
        <f>$E260/$O260*100</f>
        <v>#DIV/0!</v>
      </c>
      <c r="D260" s="5" t="e">
        <f>$F260/$O260*100</f>
        <v>#DIV/0!</v>
      </c>
      <c r="E260" s="5" t="e">
        <f>$G260/$P260*100</f>
        <v>#DIV/0!</v>
      </c>
      <c r="F260" s="5" t="e">
        <f>$H260/$P260*100</f>
        <v>#DIV/0!</v>
      </c>
      <c r="G260" s="5" t="e">
        <f>$I260/$P260*100</f>
        <v>#DIV/0!</v>
      </c>
      <c r="H260" s="5" t="e">
        <f>$J260/$P260*100</f>
        <v>#DIV/0!</v>
      </c>
      <c r="I260" s="5" t="e">
        <f>$K260/$Q260*100</f>
        <v>#DIV/0!</v>
      </c>
      <c r="J260" s="5" t="e">
        <f>$L260/$Q260*100</f>
        <v>#DIV/0!</v>
      </c>
      <c r="K260" s="5" t="e">
        <f>$M260/$Q260*100</f>
        <v>#DIV/0!</v>
      </c>
      <c r="L260" s="5" t="e">
        <f>$N260/$Q260*100</f>
        <v>#DIV/0!</v>
      </c>
    </row>
    <row r="261" spans="1:12">
      <c r="A261" s="5" t="e">
        <f>$C261/$O261*100</f>
        <v>#DIV/0!</v>
      </c>
      <c r="B261" s="5" t="e">
        <f>$D261/$O261*100</f>
        <v>#DIV/0!</v>
      </c>
      <c r="C261" s="5" t="e">
        <f>$E261/$O261*100</f>
        <v>#DIV/0!</v>
      </c>
      <c r="D261" s="5" t="e">
        <f>$F261/$O261*100</f>
        <v>#DIV/0!</v>
      </c>
      <c r="E261" s="5" t="e">
        <f>$G261/$P261*100</f>
        <v>#DIV/0!</v>
      </c>
      <c r="F261" s="5" t="e">
        <f>$H261/$P261*100</f>
        <v>#DIV/0!</v>
      </c>
      <c r="G261" s="5" t="e">
        <f>$I261/$P261*100</f>
        <v>#DIV/0!</v>
      </c>
      <c r="H261" s="5" t="e">
        <f>$J261/$P261*100</f>
        <v>#DIV/0!</v>
      </c>
      <c r="I261" s="5" t="e">
        <f>$K261/$Q261*100</f>
        <v>#DIV/0!</v>
      </c>
      <c r="J261" s="5" t="e">
        <f>$L261/$Q261*100</f>
        <v>#DIV/0!</v>
      </c>
      <c r="K261" s="5" t="e">
        <f>$M261/$Q261*100</f>
        <v>#DIV/0!</v>
      </c>
      <c r="L261" s="5" t="e">
        <f>$N261/$Q261*100</f>
        <v>#DIV/0!</v>
      </c>
    </row>
    <row r="262" spans="1:12">
      <c r="A262" s="5" t="e">
        <f>$C262/$O262*100</f>
        <v>#DIV/0!</v>
      </c>
      <c r="B262" s="5" t="e">
        <f>$D262/$O262*100</f>
        <v>#DIV/0!</v>
      </c>
      <c r="C262" s="5" t="e">
        <f>$E262/$O262*100</f>
        <v>#DIV/0!</v>
      </c>
      <c r="D262" s="5" t="e">
        <f>$F262/$O262*100</f>
        <v>#DIV/0!</v>
      </c>
      <c r="E262" s="5" t="e">
        <f>$G262/$P262*100</f>
        <v>#DIV/0!</v>
      </c>
      <c r="F262" s="5" t="e">
        <f>$H262/$P262*100</f>
        <v>#DIV/0!</v>
      </c>
      <c r="G262" s="5" t="e">
        <f>$I262/$P262*100</f>
        <v>#DIV/0!</v>
      </c>
      <c r="H262" s="5" t="e">
        <f>$J262/$P262*100</f>
        <v>#DIV/0!</v>
      </c>
      <c r="I262" s="5" t="e">
        <f>$K262/$Q262*100</f>
        <v>#DIV/0!</v>
      </c>
      <c r="J262" s="5" t="e">
        <f>$L262/$Q262*100</f>
        <v>#DIV/0!</v>
      </c>
      <c r="K262" s="5" t="e">
        <f>$M262/$Q262*100</f>
        <v>#DIV/0!</v>
      </c>
      <c r="L262" s="5" t="e">
        <f>$N262/$Q262*100</f>
        <v>#DIV/0!</v>
      </c>
    </row>
    <row r="263" spans="1:12">
      <c r="A263" s="5" t="e">
        <f>$C263/$O263*100</f>
        <v>#DIV/0!</v>
      </c>
      <c r="B263" s="5" t="e">
        <f>$D263/$O263*100</f>
        <v>#DIV/0!</v>
      </c>
      <c r="C263" s="5" t="e">
        <f>$E263/$O263*100</f>
        <v>#DIV/0!</v>
      </c>
      <c r="D263" s="5" t="e">
        <f>$F263/$O263*100</f>
        <v>#DIV/0!</v>
      </c>
      <c r="E263" s="5" t="e">
        <f>$G263/$P263*100</f>
        <v>#DIV/0!</v>
      </c>
      <c r="F263" s="5" t="e">
        <f>$H263/$P263*100</f>
        <v>#DIV/0!</v>
      </c>
      <c r="G263" s="5" t="e">
        <f>$I263/$P263*100</f>
        <v>#DIV/0!</v>
      </c>
      <c r="H263" s="5" t="e">
        <f>$J263/$P263*100</f>
        <v>#DIV/0!</v>
      </c>
      <c r="I263" s="5" t="e">
        <f>$K263/$Q263*100</f>
        <v>#DIV/0!</v>
      </c>
      <c r="J263" s="5" t="e">
        <f>$L263/$Q263*100</f>
        <v>#DIV/0!</v>
      </c>
      <c r="K263" s="5" t="e">
        <f>$M263/$Q263*100</f>
        <v>#DIV/0!</v>
      </c>
      <c r="L263" s="5" t="e">
        <f>$N263/$Q263*100</f>
        <v>#DIV/0!</v>
      </c>
    </row>
    <row r="264" spans="1:12">
      <c r="A264" s="5" t="e">
        <f>$C264/$O264*100</f>
        <v>#DIV/0!</v>
      </c>
      <c r="B264" s="5" t="e">
        <f>$D264/$O264*100</f>
        <v>#DIV/0!</v>
      </c>
      <c r="C264" s="5" t="e">
        <f>$E264/$O264*100</f>
        <v>#DIV/0!</v>
      </c>
      <c r="D264" s="5" t="e">
        <f>$F264/$O264*100</f>
        <v>#DIV/0!</v>
      </c>
      <c r="E264" s="5" t="e">
        <f>$G264/$P264*100</f>
        <v>#DIV/0!</v>
      </c>
      <c r="F264" s="5" t="e">
        <f>$H264/$P264*100</f>
        <v>#DIV/0!</v>
      </c>
      <c r="G264" s="5" t="e">
        <f>$I264/$P264*100</f>
        <v>#DIV/0!</v>
      </c>
      <c r="H264" s="5" t="e">
        <f>$J264/$P264*100</f>
        <v>#DIV/0!</v>
      </c>
      <c r="I264" s="5" t="e">
        <f>$K264/$Q264*100</f>
        <v>#DIV/0!</v>
      </c>
      <c r="J264" s="5" t="e">
        <f>$L264/$Q264*100</f>
        <v>#DIV/0!</v>
      </c>
      <c r="K264" s="5" t="e">
        <f>$M264/$Q264*100</f>
        <v>#DIV/0!</v>
      </c>
      <c r="L264" s="5" t="e">
        <f>$N264/$Q264*100</f>
        <v>#DIV/0!</v>
      </c>
    </row>
    <row r="265" spans="1:12">
      <c r="A265" s="5" t="e">
        <f>$C265/$O265*100</f>
        <v>#DIV/0!</v>
      </c>
      <c r="B265" s="5" t="e">
        <f>$D265/$O265*100</f>
        <v>#DIV/0!</v>
      </c>
      <c r="C265" s="5" t="e">
        <f>$E265/$O265*100</f>
        <v>#DIV/0!</v>
      </c>
      <c r="D265" s="5" t="e">
        <f>$F265/$O265*100</f>
        <v>#DIV/0!</v>
      </c>
      <c r="E265" s="5" t="e">
        <f>$G265/$P265*100</f>
        <v>#DIV/0!</v>
      </c>
      <c r="F265" s="5" t="e">
        <f>$H265/$P265*100</f>
        <v>#DIV/0!</v>
      </c>
      <c r="G265" s="5" t="e">
        <f>$I265/$P265*100</f>
        <v>#DIV/0!</v>
      </c>
      <c r="H265" s="5" t="e">
        <f>$J265/$P265*100</f>
        <v>#DIV/0!</v>
      </c>
      <c r="I265" s="5" t="e">
        <f>$K265/$Q265*100</f>
        <v>#DIV/0!</v>
      </c>
      <c r="J265" s="5" t="e">
        <f>$L265/$Q265*100</f>
        <v>#DIV/0!</v>
      </c>
      <c r="K265" s="5" t="e">
        <f>$M265/$Q265*100</f>
        <v>#DIV/0!</v>
      </c>
      <c r="L265" s="5" t="e">
        <f>$N265/$Q265*100</f>
        <v>#DIV/0!</v>
      </c>
    </row>
    <row r="266" spans="1:12">
      <c r="A266" s="5" t="e">
        <f>$C266/$O266*100</f>
        <v>#DIV/0!</v>
      </c>
      <c r="B266" s="5" t="e">
        <f>$D266/$O266*100</f>
        <v>#DIV/0!</v>
      </c>
      <c r="C266" s="5" t="e">
        <f>$E266/$O266*100</f>
        <v>#DIV/0!</v>
      </c>
      <c r="D266" s="5" t="e">
        <f>$F266/$O266*100</f>
        <v>#DIV/0!</v>
      </c>
      <c r="E266" s="5" t="e">
        <f>$G266/$P266*100</f>
        <v>#DIV/0!</v>
      </c>
      <c r="F266" s="5" t="e">
        <f>$H266/$P266*100</f>
        <v>#DIV/0!</v>
      </c>
      <c r="G266" s="5" t="e">
        <f>$I266/$P266*100</f>
        <v>#DIV/0!</v>
      </c>
      <c r="H266" s="5" t="e">
        <f>$J266/$P266*100</f>
        <v>#DIV/0!</v>
      </c>
      <c r="I266" s="5" t="e">
        <f>$K266/$Q266*100</f>
        <v>#DIV/0!</v>
      </c>
      <c r="J266" s="5" t="e">
        <f>$L266/$Q266*100</f>
        <v>#DIV/0!</v>
      </c>
      <c r="K266" s="5" t="e">
        <f>$M266/$Q266*100</f>
        <v>#DIV/0!</v>
      </c>
      <c r="L266" s="5" t="e">
        <f>$N266/$Q266*100</f>
        <v>#DIV/0!</v>
      </c>
    </row>
    <row r="267" spans="1:12">
      <c r="A267" s="5" t="e">
        <f>$C267/$O267*100</f>
        <v>#DIV/0!</v>
      </c>
      <c r="B267" s="5" t="e">
        <f>$D267/$O267*100</f>
        <v>#DIV/0!</v>
      </c>
      <c r="C267" s="5" t="e">
        <f>$E267/$O267*100</f>
        <v>#DIV/0!</v>
      </c>
      <c r="D267" s="5" t="e">
        <f>$F267/$O267*100</f>
        <v>#DIV/0!</v>
      </c>
      <c r="E267" s="5" t="e">
        <f>$G267/$P267*100</f>
        <v>#DIV/0!</v>
      </c>
      <c r="F267" s="5" t="e">
        <f>$H267/$P267*100</f>
        <v>#DIV/0!</v>
      </c>
      <c r="G267" s="5" t="e">
        <f>$I267/$P267*100</f>
        <v>#DIV/0!</v>
      </c>
      <c r="H267" s="5" t="e">
        <f>$J267/$P267*100</f>
        <v>#DIV/0!</v>
      </c>
      <c r="I267" s="5" t="e">
        <f>$K267/$Q267*100</f>
        <v>#DIV/0!</v>
      </c>
      <c r="J267" s="5" t="e">
        <f>$L267/$Q267*100</f>
        <v>#DIV/0!</v>
      </c>
      <c r="K267" s="5" t="e">
        <f>$M267/$Q267*100</f>
        <v>#DIV/0!</v>
      </c>
      <c r="L267" s="5" t="e">
        <f>$N267/$Q267*100</f>
        <v>#DIV/0!</v>
      </c>
    </row>
    <row r="268" spans="1:12">
      <c r="A268" s="5" t="e">
        <f>$C268/$O268*100</f>
        <v>#DIV/0!</v>
      </c>
      <c r="B268" s="5" t="e">
        <f>$D268/$O268*100</f>
        <v>#DIV/0!</v>
      </c>
      <c r="C268" s="5" t="e">
        <f>$E268/$O268*100</f>
        <v>#DIV/0!</v>
      </c>
      <c r="D268" s="5" t="e">
        <f>$F268/$O268*100</f>
        <v>#DIV/0!</v>
      </c>
      <c r="E268" s="5" t="e">
        <f>$G268/$P268*100</f>
        <v>#DIV/0!</v>
      </c>
      <c r="F268" s="5" t="e">
        <f>$H268/$P268*100</f>
        <v>#DIV/0!</v>
      </c>
      <c r="G268" s="5" t="e">
        <f>$I268/$P268*100</f>
        <v>#DIV/0!</v>
      </c>
      <c r="H268" s="5" t="e">
        <f>$J268/$P268*100</f>
        <v>#DIV/0!</v>
      </c>
      <c r="I268" s="5" t="e">
        <f>$K268/$Q268*100</f>
        <v>#DIV/0!</v>
      </c>
      <c r="J268" s="5" t="e">
        <f>$L268/$Q268*100</f>
        <v>#DIV/0!</v>
      </c>
      <c r="K268" s="5" t="e">
        <f>$M268/$Q268*100</f>
        <v>#DIV/0!</v>
      </c>
      <c r="L268" s="5" t="e">
        <f>$N268/$Q268*100</f>
        <v>#DIV/0!</v>
      </c>
    </row>
    <row r="269" spans="1:12">
      <c r="A269" s="5" t="e">
        <f>$C269/$O269*100</f>
        <v>#DIV/0!</v>
      </c>
      <c r="B269" s="5" t="e">
        <f>$D269/$O269*100</f>
        <v>#DIV/0!</v>
      </c>
      <c r="C269" s="5" t="e">
        <f>$E269/$O269*100</f>
        <v>#DIV/0!</v>
      </c>
      <c r="D269" s="5" t="e">
        <f>$F269/$O269*100</f>
        <v>#DIV/0!</v>
      </c>
      <c r="E269" s="5" t="e">
        <f>$G269/$P269*100</f>
        <v>#DIV/0!</v>
      </c>
      <c r="F269" s="5" t="e">
        <f>$H269/$P269*100</f>
        <v>#DIV/0!</v>
      </c>
      <c r="G269" s="5" t="e">
        <f>$I269/$P269*100</f>
        <v>#DIV/0!</v>
      </c>
      <c r="H269" s="5" t="e">
        <f>$J269/$P269*100</f>
        <v>#DIV/0!</v>
      </c>
      <c r="I269" s="5" t="e">
        <f>$K269/$Q269*100</f>
        <v>#DIV/0!</v>
      </c>
      <c r="J269" s="5" t="e">
        <f>$L269/$Q269*100</f>
        <v>#DIV/0!</v>
      </c>
      <c r="K269" s="5" t="e">
        <f>$M269/$Q269*100</f>
        <v>#DIV/0!</v>
      </c>
      <c r="L269" s="5" t="e">
        <f>$N269/$Q269*100</f>
        <v>#DIV/0!</v>
      </c>
    </row>
    <row r="270" spans="1:12">
      <c r="A270" s="5" t="e">
        <f>$C270/$O270*100</f>
        <v>#DIV/0!</v>
      </c>
      <c r="B270" s="5" t="e">
        <f>$D270/$O270*100</f>
        <v>#DIV/0!</v>
      </c>
      <c r="C270" s="5" t="e">
        <f>$E270/$O270*100</f>
        <v>#DIV/0!</v>
      </c>
      <c r="D270" s="5" t="e">
        <f>$F270/$O270*100</f>
        <v>#DIV/0!</v>
      </c>
      <c r="E270" s="5" t="e">
        <f>$G270/$P270*100</f>
        <v>#DIV/0!</v>
      </c>
      <c r="F270" s="5" t="e">
        <f>$H270/$P270*100</f>
        <v>#DIV/0!</v>
      </c>
      <c r="G270" s="5" t="e">
        <f>$I270/$P270*100</f>
        <v>#DIV/0!</v>
      </c>
      <c r="H270" s="5" t="e">
        <f>$J270/$P270*100</f>
        <v>#DIV/0!</v>
      </c>
      <c r="I270" s="5" t="e">
        <f>$K270/$Q270*100</f>
        <v>#DIV/0!</v>
      </c>
      <c r="J270" s="5" t="e">
        <f>$L270/$Q270*100</f>
        <v>#DIV/0!</v>
      </c>
      <c r="K270" s="5" t="e">
        <f>$M270/$Q270*100</f>
        <v>#DIV/0!</v>
      </c>
      <c r="L270" s="5" t="e">
        <f>$N270/$Q270*100</f>
        <v>#DIV/0!</v>
      </c>
    </row>
    <row r="271" spans="1:12">
      <c r="A271" s="5" t="e">
        <f>$C271/$O271*100</f>
        <v>#DIV/0!</v>
      </c>
      <c r="B271" s="5" t="e">
        <f>$D271/$O271*100</f>
        <v>#DIV/0!</v>
      </c>
      <c r="C271" s="5" t="e">
        <f>$E271/$O271*100</f>
        <v>#DIV/0!</v>
      </c>
      <c r="D271" s="5" t="e">
        <f>$F271/$O271*100</f>
        <v>#DIV/0!</v>
      </c>
      <c r="E271" s="5" t="e">
        <f>$G271/$P271*100</f>
        <v>#DIV/0!</v>
      </c>
      <c r="F271" s="5" t="e">
        <f>$H271/$P271*100</f>
        <v>#DIV/0!</v>
      </c>
      <c r="G271" s="5" t="e">
        <f>$I271/$P271*100</f>
        <v>#DIV/0!</v>
      </c>
      <c r="H271" s="5" t="e">
        <f>$J271/$P271*100</f>
        <v>#DIV/0!</v>
      </c>
      <c r="I271" s="5" t="e">
        <f>$K271/$Q271*100</f>
        <v>#DIV/0!</v>
      </c>
      <c r="J271" s="5" t="e">
        <f>$L271/$Q271*100</f>
        <v>#DIV/0!</v>
      </c>
      <c r="K271" s="5" t="e">
        <f>$M271/$Q271*100</f>
        <v>#DIV/0!</v>
      </c>
      <c r="L271" s="5" t="e">
        <f>$N271/$Q271*100</f>
        <v>#DIV/0!</v>
      </c>
    </row>
    <row r="272" spans="1:12">
      <c r="A272" s="5" t="e">
        <f>$C272/$O272*100</f>
        <v>#DIV/0!</v>
      </c>
      <c r="B272" s="5" t="e">
        <f>$D272/$O272*100</f>
        <v>#DIV/0!</v>
      </c>
      <c r="C272" s="5" t="e">
        <f>$E272/$O272*100</f>
        <v>#DIV/0!</v>
      </c>
      <c r="D272" s="5" t="e">
        <f>$F272/$O272*100</f>
        <v>#DIV/0!</v>
      </c>
      <c r="E272" s="5" t="e">
        <f>$G272/$P272*100</f>
        <v>#DIV/0!</v>
      </c>
      <c r="F272" s="5" t="e">
        <f>$H272/$P272*100</f>
        <v>#DIV/0!</v>
      </c>
      <c r="G272" s="5" t="e">
        <f>$I272/$P272*100</f>
        <v>#DIV/0!</v>
      </c>
      <c r="H272" s="5" t="e">
        <f>$J272/$P272*100</f>
        <v>#DIV/0!</v>
      </c>
      <c r="I272" s="5" t="e">
        <f>$K272/$Q272*100</f>
        <v>#DIV/0!</v>
      </c>
      <c r="J272" s="5" t="e">
        <f>$L272/$Q272*100</f>
        <v>#DIV/0!</v>
      </c>
      <c r="K272" s="5" t="e">
        <f>$M272/$Q272*100</f>
        <v>#DIV/0!</v>
      </c>
      <c r="L272" s="5" t="e">
        <f>$N272/$Q272*100</f>
        <v>#DIV/0!</v>
      </c>
    </row>
    <row r="273" spans="1:12">
      <c r="A273" s="5" t="e">
        <f>$C273/$O273*100</f>
        <v>#DIV/0!</v>
      </c>
      <c r="B273" s="5" t="e">
        <f>$D273/$O273*100</f>
        <v>#DIV/0!</v>
      </c>
      <c r="C273" s="5" t="e">
        <f>$E273/$O273*100</f>
        <v>#DIV/0!</v>
      </c>
      <c r="D273" s="5" t="e">
        <f>$F273/$O273*100</f>
        <v>#DIV/0!</v>
      </c>
      <c r="E273" s="5" t="e">
        <f>$G273/$P273*100</f>
        <v>#DIV/0!</v>
      </c>
      <c r="F273" s="5" t="e">
        <f>$H273/$P273*100</f>
        <v>#DIV/0!</v>
      </c>
      <c r="G273" s="5" t="e">
        <f>$I273/$P273*100</f>
        <v>#DIV/0!</v>
      </c>
      <c r="H273" s="5" t="e">
        <f>$J273/$P273*100</f>
        <v>#DIV/0!</v>
      </c>
      <c r="I273" s="5" t="e">
        <f>$K273/$Q273*100</f>
        <v>#DIV/0!</v>
      </c>
      <c r="J273" s="5" t="e">
        <f>$L273/$Q273*100</f>
        <v>#DIV/0!</v>
      </c>
      <c r="K273" s="5" t="e">
        <f>$M273/$Q273*100</f>
        <v>#DIV/0!</v>
      </c>
      <c r="L273" s="5" t="e">
        <f>$N273/$Q273*100</f>
        <v>#DIV/0!</v>
      </c>
    </row>
    <row r="274" spans="1:12">
      <c r="A274" s="5" t="e">
        <f>$C274/$O274*100</f>
        <v>#DIV/0!</v>
      </c>
      <c r="B274" s="5" t="e">
        <f>$D274/$O274*100</f>
        <v>#DIV/0!</v>
      </c>
      <c r="C274" s="5" t="e">
        <f>$E274/$O274*100</f>
        <v>#DIV/0!</v>
      </c>
      <c r="D274" s="5" t="e">
        <f>$F274/$O274*100</f>
        <v>#DIV/0!</v>
      </c>
      <c r="E274" s="5" t="e">
        <f>$G274/$P274*100</f>
        <v>#DIV/0!</v>
      </c>
      <c r="F274" s="5" t="e">
        <f>$H274/$P274*100</f>
        <v>#DIV/0!</v>
      </c>
      <c r="G274" s="5" t="e">
        <f>$I274/$P274*100</f>
        <v>#DIV/0!</v>
      </c>
      <c r="H274" s="5" t="e">
        <f>$J274/$P274*100</f>
        <v>#DIV/0!</v>
      </c>
      <c r="I274" s="5" t="e">
        <f>$K274/$Q274*100</f>
        <v>#DIV/0!</v>
      </c>
      <c r="J274" s="5" t="e">
        <f>$L274/$Q274*100</f>
        <v>#DIV/0!</v>
      </c>
      <c r="K274" s="5" t="e">
        <f>$M274/$Q274*100</f>
        <v>#DIV/0!</v>
      </c>
      <c r="L274" s="5" t="e">
        <f>$N274/$Q274*100</f>
        <v>#DIV/0!</v>
      </c>
    </row>
    <row r="275" spans="1:12">
      <c r="A275" s="5" t="e">
        <f>$C275/$O275*100</f>
        <v>#DIV/0!</v>
      </c>
      <c r="B275" s="5" t="e">
        <f>$D275/$O275*100</f>
        <v>#DIV/0!</v>
      </c>
      <c r="C275" s="5" t="e">
        <f>$E275/$O275*100</f>
        <v>#DIV/0!</v>
      </c>
      <c r="D275" s="5" t="e">
        <f>$F275/$O275*100</f>
        <v>#DIV/0!</v>
      </c>
      <c r="E275" s="5" t="e">
        <f>$G275/$P275*100</f>
        <v>#DIV/0!</v>
      </c>
      <c r="F275" s="5" t="e">
        <f>$H275/$P275*100</f>
        <v>#DIV/0!</v>
      </c>
      <c r="G275" s="5" t="e">
        <f>$I275/$P275*100</f>
        <v>#DIV/0!</v>
      </c>
      <c r="H275" s="5" t="e">
        <f>$J275/$P275*100</f>
        <v>#DIV/0!</v>
      </c>
      <c r="I275" s="5" t="e">
        <f>$K275/$Q275*100</f>
        <v>#DIV/0!</v>
      </c>
      <c r="J275" s="5" t="e">
        <f>$L275/$Q275*100</f>
        <v>#DIV/0!</v>
      </c>
      <c r="K275" s="5" t="e">
        <f>$M275/$Q275*100</f>
        <v>#DIV/0!</v>
      </c>
      <c r="L275" s="5" t="e">
        <f>$N275/$Q275*100</f>
        <v>#DIV/0!</v>
      </c>
    </row>
    <row r="276" spans="1:12">
      <c r="A276" s="5" t="e">
        <f>$C276/$O276*100</f>
        <v>#DIV/0!</v>
      </c>
      <c r="B276" s="5" t="e">
        <f>$D276/$O276*100</f>
        <v>#DIV/0!</v>
      </c>
      <c r="C276" s="5" t="e">
        <f>$E276/$O276*100</f>
        <v>#DIV/0!</v>
      </c>
      <c r="D276" s="5" t="e">
        <f>$F276/$O276*100</f>
        <v>#DIV/0!</v>
      </c>
      <c r="E276" s="5" t="e">
        <f>$G276/$P276*100</f>
        <v>#DIV/0!</v>
      </c>
      <c r="F276" s="5" t="e">
        <f>$H276/$P276*100</f>
        <v>#DIV/0!</v>
      </c>
      <c r="G276" s="5" t="e">
        <f>$I276/$P276*100</f>
        <v>#DIV/0!</v>
      </c>
      <c r="H276" s="5" t="e">
        <f>$J276/$P276*100</f>
        <v>#DIV/0!</v>
      </c>
      <c r="I276" s="5" t="e">
        <f>$K276/$Q276*100</f>
        <v>#DIV/0!</v>
      </c>
      <c r="J276" s="5" t="e">
        <f>$L276/$Q276*100</f>
        <v>#DIV/0!</v>
      </c>
      <c r="K276" s="5" t="e">
        <f>$M276/$Q276*100</f>
        <v>#DIV/0!</v>
      </c>
      <c r="L276" s="5" t="e">
        <f>$N276/$Q276*100</f>
        <v>#DIV/0!</v>
      </c>
    </row>
    <row r="277" spans="1:12">
      <c r="A277" s="5" t="e">
        <f>$C277/$O277*100</f>
        <v>#DIV/0!</v>
      </c>
      <c r="B277" s="5" t="e">
        <f>$D277/$O277*100</f>
        <v>#DIV/0!</v>
      </c>
      <c r="C277" s="5" t="e">
        <f>$E277/$O277*100</f>
        <v>#DIV/0!</v>
      </c>
      <c r="D277" s="5" t="e">
        <f>$F277/$O277*100</f>
        <v>#DIV/0!</v>
      </c>
      <c r="E277" s="5" t="e">
        <f>$G277/$P277*100</f>
        <v>#DIV/0!</v>
      </c>
      <c r="F277" s="5" t="e">
        <f>$H277/$P277*100</f>
        <v>#DIV/0!</v>
      </c>
      <c r="G277" s="5" t="e">
        <f>$I277/$P277*100</f>
        <v>#DIV/0!</v>
      </c>
      <c r="H277" s="5" t="e">
        <f>$J277/$P277*100</f>
        <v>#DIV/0!</v>
      </c>
      <c r="I277" s="5" t="e">
        <f>$K277/$Q277*100</f>
        <v>#DIV/0!</v>
      </c>
      <c r="J277" s="5" t="e">
        <f>$L277/$Q277*100</f>
        <v>#DIV/0!</v>
      </c>
      <c r="K277" s="5" t="e">
        <f>$M277/$Q277*100</f>
        <v>#DIV/0!</v>
      </c>
      <c r="L277" s="5" t="e">
        <f>$N277/$Q277*100</f>
        <v>#DIV/0!</v>
      </c>
    </row>
    <row r="278" spans="1:12">
      <c r="A278" s="5" t="e">
        <f>$C278/$O278*100</f>
        <v>#DIV/0!</v>
      </c>
      <c r="B278" s="5" t="e">
        <f>$D278/$O278*100</f>
        <v>#DIV/0!</v>
      </c>
      <c r="C278" s="5" t="e">
        <f>$E278/$O278*100</f>
        <v>#DIV/0!</v>
      </c>
      <c r="D278" s="5" t="e">
        <f>$F278/$O278*100</f>
        <v>#DIV/0!</v>
      </c>
      <c r="E278" s="5" t="e">
        <f>$G278/$P278*100</f>
        <v>#DIV/0!</v>
      </c>
      <c r="F278" s="5" t="e">
        <f>$H278/$P278*100</f>
        <v>#DIV/0!</v>
      </c>
      <c r="G278" s="5" t="e">
        <f>$I278/$P278*100</f>
        <v>#DIV/0!</v>
      </c>
      <c r="H278" s="5" t="e">
        <f>$J278/$P278*100</f>
        <v>#DIV/0!</v>
      </c>
      <c r="I278" s="5" t="e">
        <f>$K278/$Q278*100</f>
        <v>#DIV/0!</v>
      </c>
      <c r="J278" s="5" t="e">
        <f>$L278/$Q278*100</f>
        <v>#DIV/0!</v>
      </c>
      <c r="K278" s="5" t="e">
        <f>$M278/$Q278*100</f>
        <v>#DIV/0!</v>
      </c>
      <c r="L278" s="5" t="e">
        <f>$N278/$Q278*100</f>
        <v>#DIV/0!</v>
      </c>
    </row>
    <row r="279" spans="1:12">
      <c r="A279" s="5" t="e">
        <f>$C279/$O279*100</f>
        <v>#DIV/0!</v>
      </c>
      <c r="B279" s="5" t="e">
        <f>$D279/$O279*100</f>
        <v>#DIV/0!</v>
      </c>
      <c r="C279" s="5" t="e">
        <f>$E279/$O279*100</f>
        <v>#DIV/0!</v>
      </c>
      <c r="D279" s="5" t="e">
        <f>$F279/$O279*100</f>
        <v>#DIV/0!</v>
      </c>
      <c r="E279" s="5" t="e">
        <f>$G279/$P279*100</f>
        <v>#DIV/0!</v>
      </c>
      <c r="F279" s="5" t="e">
        <f>$H279/$P279*100</f>
        <v>#DIV/0!</v>
      </c>
      <c r="G279" s="5" t="e">
        <f>$I279/$P279*100</f>
        <v>#DIV/0!</v>
      </c>
      <c r="H279" s="5" t="e">
        <f>$J279/$P279*100</f>
        <v>#DIV/0!</v>
      </c>
      <c r="I279" s="5" t="e">
        <f>$K279/$Q279*100</f>
        <v>#DIV/0!</v>
      </c>
      <c r="J279" s="5" t="e">
        <f>$L279/$Q279*100</f>
        <v>#DIV/0!</v>
      </c>
      <c r="K279" s="5" t="e">
        <f>$M279/$Q279*100</f>
        <v>#DIV/0!</v>
      </c>
      <c r="L279" s="5" t="e">
        <f>$N279/$Q279*100</f>
        <v>#DIV/0!</v>
      </c>
    </row>
    <row r="280" spans="1:12">
      <c r="A280" s="5" t="e">
        <f>$C280/$O280*100</f>
        <v>#DIV/0!</v>
      </c>
      <c r="B280" s="5" t="e">
        <f>$D280/$O280*100</f>
        <v>#DIV/0!</v>
      </c>
      <c r="C280" s="5" t="e">
        <f>$E280/$O280*100</f>
        <v>#DIV/0!</v>
      </c>
      <c r="D280" s="5" t="e">
        <f>$F280/$O280*100</f>
        <v>#DIV/0!</v>
      </c>
      <c r="E280" s="5" t="e">
        <f>$G280/$P280*100</f>
        <v>#DIV/0!</v>
      </c>
      <c r="F280" s="5" t="e">
        <f>$H280/$P280*100</f>
        <v>#DIV/0!</v>
      </c>
      <c r="G280" s="5" t="e">
        <f>$I280/$P280*100</f>
        <v>#DIV/0!</v>
      </c>
      <c r="H280" s="5" t="e">
        <f>$J280/$P280*100</f>
        <v>#DIV/0!</v>
      </c>
      <c r="I280" s="5" t="e">
        <f>$K280/$Q280*100</f>
        <v>#DIV/0!</v>
      </c>
      <c r="J280" s="5" t="e">
        <f>$L280/$Q280*100</f>
        <v>#DIV/0!</v>
      </c>
      <c r="K280" s="5" t="e">
        <f>$M280/$Q280*100</f>
        <v>#DIV/0!</v>
      </c>
      <c r="L280" s="5" t="e">
        <f>$N280/$Q280*100</f>
        <v>#DIV/0!</v>
      </c>
    </row>
    <row r="281" spans="1:12">
      <c r="A281" s="5" t="e">
        <f>$C281/$O281*100</f>
        <v>#DIV/0!</v>
      </c>
      <c r="B281" s="5" t="e">
        <f>$D281/$O281*100</f>
        <v>#DIV/0!</v>
      </c>
      <c r="C281" s="5" t="e">
        <f>$E281/$O281*100</f>
        <v>#DIV/0!</v>
      </c>
      <c r="D281" s="5" t="e">
        <f>$F281/$O281*100</f>
        <v>#DIV/0!</v>
      </c>
      <c r="E281" s="5" t="e">
        <f>$G281/$P281*100</f>
        <v>#DIV/0!</v>
      </c>
      <c r="F281" s="5" t="e">
        <f>$H281/$P281*100</f>
        <v>#DIV/0!</v>
      </c>
      <c r="G281" s="5" t="e">
        <f>$I281/$P281*100</f>
        <v>#DIV/0!</v>
      </c>
      <c r="H281" s="5" t="e">
        <f>$J281/$P281*100</f>
        <v>#DIV/0!</v>
      </c>
      <c r="I281" s="5" t="e">
        <f>$K281/$Q281*100</f>
        <v>#DIV/0!</v>
      </c>
      <c r="J281" s="5" t="e">
        <f>$L281/$Q281*100</f>
        <v>#DIV/0!</v>
      </c>
      <c r="K281" s="5" t="e">
        <f>$M281/$Q281*100</f>
        <v>#DIV/0!</v>
      </c>
      <c r="L281" s="5" t="e">
        <f>$N281/$Q281*100</f>
        <v>#DIV/0!</v>
      </c>
    </row>
    <row r="282" spans="1:12">
      <c r="A282" s="5" t="e">
        <f>$C282/$O282*100</f>
        <v>#DIV/0!</v>
      </c>
      <c r="B282" s="5" t="e">
        <f>$D282/$O282*100</f>
        <v>#DIV/0!</v>
      </c>
      <c r="C282" s="5" t="e">
        <f>$E282/$O282*100</f>
        <v>#DIV/0!</v>
      </c>
      <c r="D282" s="5" t="e">
        <f>$F282/$O282*100</f>
        <v>#DIV/0!</v>
      </c>
      <c r="E282" s="5" t="e">
        <f>$G282/$P282*100</f>
        <v>#DIV/0!</v>
      </c>
      <c r="F282" s="5" t="e">
        <f>$H282/$P282*100</f>
        <v>#DIV/0!</v>
      </c>
      <c r="G282" s="5" t="e">
        <f>$I282/$P282*100</f>
        <v>#DIV/0!</v>
      </c>
      <c r="H282" s="5" t="e">
        <f>$J282/$P282*100</f>
        <v>#DIV/0!</v>
      </c>
      <c r="I282" s="5" t="e">
        <f>$K282/$Q282*100</f>
        <v>#DIV/0!</v>
      </c>
      <c r="J282" s="5" t="e">
        <f>$L282/$Q282*100</f>
        <v>#DIV/0!</v>
      </c>
      <c r="K282" s="5" t="e">
        <f>$M282/$Q282*100</f>
        <v>#DIV/0!</v>
      </c>
      <c r="L282" s="5" t="e">
        <f>$N282/$Q282*100</f>
        <v>#DIV/0!</v>
      </c>
    </row>
    <row r="283" spans="1:12">
      <c r="A283" s="5" t="e">
        <f>$C283/$O283*100</f>
        <v>#DIV/0!</v>
      </c>
      <c r="B283" s="5" t="e">
        <f>$D283/$O283*100</f>
        <v>#DIV/0!</v>
      </c>
      <c r="C283" s="5" t="e">
        <f>$E283/$O283*100</f>
        <v>#DIV/0!</v>
      </c>
      <c r="D283" s="5" t="e">
        <f>$F283/$O283*100</f>
        <v>#DIV/0!</v>
      </c>
      <c r="E283" s="5" t="e">
        <f>$G283/$P283*100</f>
        <v>#DIV/0!</v>
      </c>
      <c r="F283" s="5" t="e">
        <f>$H283/$P283*100</f>
        <v>#DIV/0!</v>
      </c>
      <c r="G283" s="5" t="e">
        <f>$I283/$P283*100</f>
        <v>#DIV/0!</v>
      </c>
      <c r="H283" s="5" t="e">
        <f>$J283/$P283*100</f>
        <v>#DIV/0!</v>
      </c>
      <c r="I283" s="5" t="e">
        <f>$K283/$Q283*100</f>
        <v>#DIV/0!</v>
      </c>
      <c r="J283" s="5" t="e">
        <f>$L283/$Q283*100</f>
        <v>#DIV/0!</v>
      </c>
      <c r="K283" s="5" t="e">
        <f>$M283/$Q283*100</f>
        <v>#DIV/0!</v>
      </c>
      <c r="L283" s="5" t="e">
        <f>$N283/$Q283*100</f>
        <v>#DIV/0!</v>
      </c>
    </row>
    <row r="284" spans="1:12">
      <c r="A284" s="5" t="e">
        <f>$C284/$O284*100</f>
        <v>#DIV/0!</v>
      </c>
      <c r="B284" s="5" t="e">
        <f>$D284/$O284*100</f>
        <v>#DIV/0!</v>
      </c>
      <c r="C284" s="5" t="e">
        <f>$E284/$O284*100</f>
        <v>#DIV/0!</v>
      </c>
      <c r="D284" s="5" t="e">
        <f>$F284/$O284*100</f>
        <v>#DIV/0!</v>
      </c>
      <c r="E284" s="5" t="e">
        <f>$G284/$P284*100</f>
        <v>#DIV/0!</v>
      </c>
      <c r="F284" s="5" t="e">
        <f>$H284/$P284*100</f>
        <v>#DIV/0!</v>
      </c>
      <c r="G284" s="5" t="e">
        <f>$I284/$P284*100</f>
        <v>#DIV/0!</v>
      </c>
      <c r="H284" s="5" t="e">
        <f>$J284/$P284*100</f>
        <v>#DIV/0!</v>
      </c>
      <c r="I284" s="5" t="e">
        <f>$K284/$Q284*100</f>
        <v>#DIV/0!</v>
      </c>
      <c r="J284" s="5" t="e">
        <f>$L284/$Q284*100</f>
        <v>#DIV/0!</v>
      </c>
      <c r="K284" s="5" t="e">
        <f>$M284/$Q284*100</f>
        <v>#DIV/0!</v>
      </c>
      <c r="L284" s="5" t="e">
        <f>$N284/$Q284*100</f>
        <v>#DIV/0!</v>
      </c>
    </row>
    <row r="285" spans="1:12">
      <c r="A285" s="5" t="e">
        <f>$C285/$O285*100</f>
        <v>#DIV/0!</v>
      </c>
      <c r="B285" s="5" t="e">
        <f>$D285/$O285*100</f>
        <v>#DIV/0!</v>
      </c>
      <c r="C285" s="5" t="e">
        <f>$E285/$O285*100</f>
        <v>#DIV/0!</v>
      </c>
      <c r="D285" s="5" t="e">
        <f>$F285/$O285*100</f>
        <v>#DIV/0!</v>
      </c>
      <c r="E285" s="5" t="e">
        <f>$G285/$P285*100</f>
        <v>#DIV/0!</v>
      </c>
      <c r="F285" s="5" t="e">
        <f>$H285/$P285*100</f>
        <v>#DIV/0!</v>
      </c>
      <c r="G285" s="5" t="e">
        <f>$I285/$P285*100</f>
        <v>#DIV/0!</v>
      </c>
      <c r="H285" s="5" t="e">
        <f>$J285/$P285*100</f>
        <v>#DIV/0!</v>
      </c>
      <c r="I285" s="5" t="e">
        <f>$K285/$Q285*100</f>
        <v>#DIV/0!</v>
      </c>
      <c r="J285" s="5" t="e">
        <f>$L285/$Q285*100</f>
        <v>#DIV/0!</v>
      </c>
      <c r="K285" s="5" t="e">
        <f>$M285/$Q285*100</f>
        <v>#DIV/0!</v>
      </c>
      <c r="L285" s="5" t="e">
        <f>$N285/$Q285*100</f>
        <v>#DIV/0!</v>
      </c>
    </row>
    <row r="286" spans="1:12">
      <c r="A286" s="5" t="e">
        <f>$C286/$O286*100</f>
        <v>#DIV/0!</v>
      </c>
      <c r="B286" s="5" t="e">
        <f>$D286/$O286*100</f>
        <v>#DIV/0!</v>
      </c>
      <c r="C286" s="5" t="e">
        <f>$E286/$O286*100</f>
        <v>#DIV/0!</v>
      </c>
      <c r="D286" s="5" t="e">
        <f>$F286/$O286*100</f>
        <v>#DIV/0!</v>
      </c>
      <c r="E286" s="5" t="e">
        <f>$G286/$P286*100</f>
        <v>#DIV/0!</v>
      </c>
      <c r="F286" s="5" t="e">
        <f>$H286/$P286*100</f>
        <v>#DIV/0!</v>
      </c>
      <c r="G286" s="5" t="e">
        <f>$I286/$P286*100</f>
        <v>#DIV/0!</v>
      </c>
      <c r="H286" s="5" t="e">
        <f>$J286/$P286*100</f>
        <v>#DIV/0!</v>
      </c>
      <c r="I286" s="5" t="e">
        <f>$K286/$Q286*100</f>
        <v>#DIV/0!</v>
      </c>
      <c r="J286" s="5" t="e">
        <f>$L286/$Q286*100</f>
        <v>#DIV/0!</v>
      </c>
      <c r="K286" s="5" t="e">
        <f>$M286/$Q286*100</f>
        <v>#DIV/0!</v>
      </c>
      <c r="L286" s="5" t="e">
        <f>$N286/$Q286*100</f>
        <v>#DIV/0!</v>
      </c>
    </row>
    <row r="287" spans="1:12">
      <c r="A287" s="5" t="e">
        <f>$C287/$O287*100</f>
        <v>#DIV/0!</v>
      </c>
      <c r="B287" s="5" t="e">
        <f>$D287/$O287*100</f>
        <v>#DIV/0!</v>
      </c>
      <c r="C287" s="5" t="e">
        <f>$E287/$O287*100</f>
        <v>#DIV/0!</v>
      </c>
      <c r="D287" s="5" t="e">
        <f>$F287/$O287*100</f>
        <v>#DIV/0!</v>
      </c>
      <c r="E287" s="5" t="e">
        <f>$G287/$P287*100</f>
        <v>#DIV/0!</v>
      </c>
      <c r="F287" s="5" t="e">
        <f>$H287/$P287*100</f>
        <v>#DIV/0!</v>
      </c>
      <c r="G287" s="5" t="e">
        <f>$I287/$P287*100</f>
        <v>#DIV/0!</v>
      </c>
      <c r="H287" s="5" t="e">
        <f>$J287/$P287*100</f>
        <v>#DIV/0!</v>
      </c>
      <c r="I287" s="5" t="e">
        <f>$K287/$Q287*100</f>
        <v>#DIV/0!</v>
      </c>
      <c r="J287" s="5" t="e">
        <f>$L287/$Q287*100</f>
        <v>#DIV/0!</v>
      </c>
      <c r="K287" s="5" t="e">
        <f>$M287/$Q287*100</f>
        <v>#DIV/0!</v>
      </c>
      <c r="L287" s="5" t="e">
        <f>$N287/$Q287*100</f>
        <v>#DIV/0!</v>
      </c>
    </row>
    <row r="288" spans="1:12">
      <c r="A288" s="5" t="e">
        <f>$C288/$O288*100</f>
        <v>#DIV/0!</v>
      </c>
      <c r="B288" s="5" t="e">
        <f>$D288/$O288*100</f>
        <v>#DIV/0!</v>
      </c>
      <c r="C288" s="5" t="e">
        <f>$E288/$O288*100</f>
        <v>#DIV/0!</v>
      </c>
      <c r="D288" s="5" t="e">
        <f>$F288/$O288*100</f>
        <v>#DIV/0!</v>
      </c>
      <c r="E288" s="5" t="e">
        <f>$G288/$P288*100</f>
        <v>#DIV/0!</v>
      </c>
      <c r="F288" s="5" t="e">
        <f>$H288/$P288*100</f>
        <v>#DIV/0!</v>
      </c>
      <c r="G288" s="5" t="e">
        <f>$I288/$P288*100</f>
        <v>#DIV/0!</v>
      </c>
      <c r="H288" s="5" t="e">
        <f>$J288/$P288*100</f>
        <v>#DIV/0!</v>
      </c>
      <c r="I288" s="5" t="e">
        <f>$K288/$Q288*100</f>
        <v>#DIV/0!</v>
      </c>
      <c r="J288" s="5" t="e">
        <f>$L288/$Q288*100</f>
        <v>#DIV/0!</v>
      </c>
      <c r="K288" s="5" t="e">
        <f>$M288/$Q288*100</f>
        <v>#DIV/0!</v>
      </c>
      <c r="L288" s="5" t="e">
        <f>$N288/$Q288*100</f>
        <v>#DIV/0!</v>
      </c>
    </row>
    <row r="289" spans="1:12">
      <c r="A289" s="5" t="e">
        <f>$C289/$O289*100</f>
        <v>#DIV/0!</v>
      </c>
      <c r="B289" s="5" t="e">
        <f>$D289/$O289*100</f>
        <v>#DIV/0!</v>
      </c>
      <c r="C289" s="5" t="e">
        <f>$E289/$O289*100</f>
        <v>#DIV/0!</v>
      </c>
      <c r="D289" s="5" t="e">
        <f>$F289/$O289*100</f>
        <v>#DIV/0!</v>
      </c>
      <c r="E289" s="5" t="e">
        <f>$G289/$P289*100</f>
        <v>#DIV/0!</v>
      </c>
      <c r="F289" s="5" t="e">
        <f>$H289/$P289*100</f>
        <v>#DIV/0!</v>
      </c>
      <c r="G289" s="5" t="e">
        <f>$I289/$P289*100</f>
        <v>#DIV/0!</v>
      </c>
      <c r="H289" s="5" t="e">
        <f>$J289/$P289*100</f>
        <v>#DIV/0!</v>
      </c>
      <c r="I289" s="5" t="e">
        <f>$K289/$Q289*100</f>
        <v>#DIV/0!</v>
      </c>
      <c r="J289" s="5" t="e">
        <f>$L289/$Q289*100</f>
        <v>#DIV/0!</v>
      </c>
      <c r="K289" s="5" t="e">
        <f>$M289/$Q289*100</f>
        <v>#DIV/0!</v>
      </c>
      <c r="L289" s="5" t="e">
        <f>$N289/$Q289*100</f>
        <v>#DIV/0!</v>
      </c>
    </row>
    <row r="290" spans="1:12">
      <c r="A290" s="5" t="e">
        <f>$C290/$O290*100</f>
        <v>#DIV/0!</v>
      </c>
      <c r="B290" s="5" t="e">
        <f>$D290/$O290*100</f>
        <v>#DIV/0!</v>
      </c>
      <c r="C290" s="5" t="e">
        <f>$E290/$O290*100</f>
        <v>#DIV/0!</v>
      </c>
      <c r="D290" s="5" t="e">
        <f>$F290/$O290*100</f>
        <v>#DIV/0!</v>
      </c>
      <c r="E290" s="5" t="e">
        <f>$G290/$P290*100</f>
        <v>#DIV/0!</v>
      </c>
      <c r="F290" s="5" t="e">
        <f>$H290/$P290*100</f>
        <v>#DIV/0!</v>
      </c>
      <c r="G290" s="5" t="e">
        <f>$I290/$P290*100</f>
        <v>#DIV/0!</v>
      </c>
      <c r="H290" s="5" t="e">
        <f>$J290/$P290*100</f>
        <v>#DIV/0!</v>
      </c>
      <c r="I290" s="5" t="e">
        <f>$K290/$Q290*100</f>
        <v>#DIV/0!</v>
      </c>
      <c r="J290" s="5" t="e">
        <f>$L290/$Q290*100</f>
        <v>#DIV/0!</v>
      </c>
      <c r="K290" s="5" t="e">
        <f>$M290/$Q290*100</f>
        <v>#DIV/0!</v>
      </c>
      <c r="L290" s="5" t="e">
        <f>$N290/$Q290*100</f>
        <v>#DIV/0!</v>
      </c>
    </row>
    <row r="291" spans="1:12">
      <c r="A291" s="5" t="e">
        <f>$C291/$O291*100</f>
        <v>#DIV/0!</v>
      </c>
      <c r="B291" s="5" t="e">
        <f>$D291/$O291*100</f>
        <v>#DIV/0!</v>
      </c>
      <c r="C291" s="5" t="e">
        <f>$E291/$O291*100</f>
        <v>#DIV/0!</v>
      </c>
      <c r="D291" s="5" t="e">
        <f>$F291/$O291*100</f>
        <v>#DIV/0!</v>
      </c>
      <c r="E291" s="5" t="e">
        <f>$G291/$P291*100</f>
        <v>#DIV/0!</v>
      </c>
      <c r="F291" s="5" t="e">
        <f>$H291/$P291*100</f>
        <v>#DIV/0!</v>
      </c>
      <c r="G291" s="5" t="e">
        <f>$I291/$P291*100</f>
        <v>#DIV/0!</v>
      </c>
      <c r="H291" s="5" t="e">
        <f>$J291/$P291*100</f>
        <v>#DIV/0!</v>
      </c>
      <c r="I291" s="5" t="e">
        <f>$K291/$Q291*100</f>
        <v>#DIV/0!</v>
      </c>
      <c r="J291" s="5" t="e">
        <f>$L291/$Q291*100</f>
        <v>#DIV/0!</v>
      </c>
      <c r="K291" s="5" t="e">
        <f>$M291/$Q291*100</f>
        <v>#DIV/0!</v>
      </c>
      <c r="L291" s="5" t="e">
        <f>$N291/$Q291*100</f>
        <v>#DIV/0!</v>
      </c>
    </row>
    <row r="292" spans="1:12">
      <c r="A292" s="5" t="e">
        <f>$C292/$O292*100</f>
        <v>#DIV/0!</v>
      </c>
      <c r="B292" s="5" t="e">
        <f>$D292/$O292*100</f>
        <v>#DIV/0!</v>
      </c>
      <c r="C292" s="5" t="e">
        <f>$E292/$O292*100</f>
        <v>#DIV/0!</v>
      </c>
      <c r="D292" s="5" t="e">
        <f>$F292/$O292*100</f>
        <v>#DIV/0!</v>
      </c>
      <c r="E292" s="5" t="e">
        <f>$G292/$P292*100</f>
        <v>#DIV/0!</v>
      </c>
      <c r="F292" s="5" t="e">
        <f>$H292/$P292*100</f>
        <v>#DIV/0!</v>
      </c>
      <c r="G292" s="5" t="e">
        <f>$I292/$P292*100</f>
        <v>#DIV/0!</v>
      </c>
      <c r="H292" s="5" t="e">
        <f>$J292/$P292*100</f>
        <v>#DIV/0!</v>
      </c>
      <c r="I292" s="5" t="e">
        <f>$K292/$Q292*100</f>
        <v>#DIV/0!</v>
      </c>
      <c r="J292" s="5" t="e">
        <f>$L292/$Q292*100</f>
        <v>#DIV/0!</v>
      </c>
      <c r="K292" s="5" t="e">
        <f>$M292/$Q292*100</f>
        <v>#DIV/0!</v>
      </c>
      <c r="L292" s="5" t="e">
        <f>$N292/$Q292*100</f>
        <v>#DIV/0!</v>
      </c>
    </row>
    <row r="293" spans="1:12">
      <c r="A293" s="5" t="e">
        <f>$C293/$O293*100</f>
        <v>#DIV/0!</v>
      </c>
      <c r="B293" s="5" t="e">
        <f>$D293/$O293*100</f>
        <v>#DIV/0!</v>
      </c>
      <c r="C293" s="5" t="e">
        <f>$E293/$O293*100</f>
        <v>#DIV/0!</v>
      </c>
      <c r="D293" s="5" t="e">
        <f>$F293/$O293*100</f>
        <v>#DIV/0!</v>
      </c>
      <c r="E293" s="5" t="e">
        <f>$G293/$P293*100</f>
        <v>#DIV/0!</v>
      </c>
      <c r="F293" s="5" t="e">
        <f>$H293/$P293*100</f>
        <v>#DIV/0!</v>
      </c>
      <c r="G293" s="5" t="e">
        <f>$I293/$P293*100</f>
        <v>#DIV/0!</v>
      </c>
      <c r="H293" s="5" t="e">
        <f>$J293/$P293*100</f>
        <v>#DIV/0!</v>
      </c>
      <c r="I293" s="5" t="e">
        <f>$K293/$Q293*100</f>
        <v>#DIV/0!</v>
      </c>
      <c r="J293" s="5" t="e">
        <f>$L293/$Q293*100</f>
        <v>#DIV/0!</v>
      </c>
      <c r="K293" s="5" t="e">
        <f>$M293/$Q293*100</f>
        <v>#DIV/0!</v>
      </c>
      <c r="L293" s="5" t="e">
        <f>$N293/$Q293*100</f>
        <v>#DIV/0!</v>
      </c>
    </row>
    <row r="294" spans="1:12">
      <c r="A294" s="5" t="e">
        <f>$C294/$O294*100</f>
        <v>#DIV/0!</v>
      </c>
      <c r="B294" s="5" t="e">
        <f>$D294/$O294*100</f>
        <v>#DIV/0!</v>
      </c>
      <c r="C294" s="5" t="e">
        <f>$E294/$O294*100</f>
        <v>#DIV/0!</v>
      </c>
      <c r="D294" s="5" t="e">
        <f>$F294/$O294*100</f>
        <v>#DIV/0!</v>
      </c>
      <c r="E294" s="5" t="e">
        <f>$G294/$P294*100</f>
        <v>#DIV/0!</v>
      </c>
      <c r="F294" s="5" t="e">
        <f>$H294/$P294*100</f>
        <v>#DIV/0!</v>
      </c>
      <c r="G294" s="5" t="e">
        <f>$I294/$P294*100</f>
        <v>#DIV/0!</v>
      </c>
      <c r="H294" s="5" t="e">
        <f>$J294/$P294*100</f>
        <v>#DIV/0!</v>
      </c>
      <c r="I294" s="5" t="e">
        <f>$K294/$Q294*100</f>
        <v>#DIV/0!</v>
      </c>
      <c r="J294" s="5" t="e">
        <f>$L294/$Q294*100</f>
        <v>#DIV/0!</v>
      </c>
      <c r="K294" s="5" t="e">
        <f>$M294/$Q294*100</f>
        <v>#DIV/0!</v>
      </c>
      <c r="L294" s="5" t="e">
        <f>$N294/$Q294*100</f>
        <v>#DIV/0!</v>
      </c>
    </row>
    <row r="295" spans="1:12">
      <c r="A295" s="5" t="e">
        <f>$C295/$O295*100</f>
        <v>#DIV/0!</v>
      </c>
      <c r="B295" s="5" t="e">
        <f>$D295/$O295*100</f>
        <v>#DIV/0!</v>
      </c>
      <c r="C295" s="5" t="e">
        <f>$E295/$O295*100</f>
        <v>#DIV/0!</v>
      </c>
      <c r="D295" s="5" t="e">
        <f>$F295/$O295*100</f>
        <v>#DIV/0!</v>
      </c>
      <c r="E295" s="5" t="e">
        <f>$G295/$P295*100</f>
        <v>#DIV/0!</v>
      </c>
      <c r="F295" s="5" t="e">
        <f>$H295/$P295*100</f>
        <v>#DIV/0!</v>
      </c>
      <c r="G295" s="5" t="e">
        <f>$I295/$P295*100</f>
        <v>#DIV/0!</v>
      </c>
      <c r="H295" s="5" t="e">
        <f>$J295/$P295*100</f>
        <v>#DIV/0!</v>
      </c>
      <c r="I295" s="5" t="e">
        <f>$K295/$Q295*100</f>
        <v>#DIV/0!</v>
      </c>
      <c r="J295" s="5" t="e">
        <f>$L295/$Q295*100</f>
        <v>#DIV/0!</v>
      </c>
      <c r="K295" s="5" t="e">
        <f>$M295/$Q295*100</f>
        <v>#DIV/0!</v>
      </c>
      <c r="L295" s="5" t="e">
        <f>$N295/$Q295*100</f>
        <v>#DIV/0!</v>
      </c>
    </row>
    <row r="296" spans="1:12">
      <c r="A296" s="5" t="e">
        <f>$C296/$O296*100</f>
        <v>#DIV/0!</v>
      </c>
      <c r="B296" s="5" t="e">
        <f>$D296/$O296*100</f>
        <v>#DIV/0!</v>
      </c>
      <c r="C296" s="5" t="e">
        <f>$E296/$O296*100</f>
        <v>#DIV/0!</v>
      </c>
      <c r="D296" s="5" t="e">
        <f>$F296/$O296*100</f>
        <v>#DIV/0!</v>
      </c>
      <c r="E296" s="5" t="e">
        <f>$G296/$P296*100</f>
        <v>#DIV/0!</v>
      </c>
      <c r="F296" s="5" t="e">
        <f>$H296/$P296*100</f>
        <v>#DIV/0!</v>
      </c>
      <c r="G296" s="5" t="e">
        <f>$I296/$P296*100</f>
        <v>#DIV/0!</v>
      </c>
      <c r="H296" s="5" t="e">
        <f>$J296/$P296*100</f>
        <v>#DIV/0!</v>
      </c>
      <c r="I296" s="5" t="e">
        <f>$K296/$Q296*100</f>
        <v>#DIV/0!</v>
      </c>
      <c r="J296" s="5" t="e">
        <f>$L296/$Q296*100</f>
        <v>#DIV/0!</v>
      </c>
      <c r="K296" s="5" t="e">
        <f>$M296/$Q296*100</f>
        <v>#DIV/0!</v>
      </c>
      <c r="L296" s="5" t="e">
        <f>$N296/$Q296*100</f>
        <v>#DIV/0!</v>
      </c>
    </row>
    <row r="297" spans="1:12">
      <c r="A297" s="5" t="e">
        <f>$C297/$O297*100</f>
        <v>#DIV/0!</v>
      </c>
      <c r="B297" s="5" t="e">
        <f>$D297/$O297*100</f>
        <v>#DIV/0!</v>
      </c>
      <c r="C297" s="5" t="e">
        <f>$E297/$O297*100</f>
        <v>#DIV/0!</v>
      </c>
      <c r="D297" s="5" t="e">
        <f>$F297/$O297*100</f>
        <v>#DIV/0!</v>
      </c>
      <c r="E297" s="5" t="e">
        <f>$G297/$P297*100</f>
        <v>#DIV/0!</v>
      </c>
      <c r="F297" s="5" t="e">
        <f>$H297/$P297*100</f>
        <v>#DIV/0!</v>
      </c>
      <c r="G297" s="5" t="e">
        <f>$I297/$P297*100</f>
        <v>#DIV/0!</v>
      </c>
      <c r="H297" s="5" t="e">
        <f>$J297/$P297*100</f>
        <v>#DIV/0!</v>
      </c>
      <c r="I297" s="5" t="e">
        <f>$K297/$Q297*100</f>
        <v>#DIV/0!</v>
      </c>
      <c r="J297" s="5" t="e">
        <f>$L297/$Q297*100</f>
        <v>#DIV/0!</v>
      </c>
      <c r="K297" s="5" t="e">
        <f>$M297/$Q297*100</f>
        <v>#DIV/0!</v>
      </c>
      <c r="L297" s="5" t="e">
        <f>$N297/$Q297*100</f>
        <v>#DIV/0!</v>
      </c>
    </row>
    <row r="298" spans="1:12">
      <c r="A298" s="5" t="e">
        <f>$C298/$O298*100</f>
        <v>#DIV/0!</v>
      </c>
      <c r="B298" s="5" t="e">
        <f>$D298/$O298*100</f>
        <v>#DIV/0!</v>
      </c>
      <c r="C298" s="5" t="e">
        <f>$E298/$O298*100</f>
        <v>#DIV/0!</v>
      </c>
      <c r="D298" s="5" t="e">
        <f>$F298/$O298*100</f>
        <v>#DIV/0!</v>
      </c>
      <c r="E298" s="5" t="e">
        <f>$G298/$P298*100</f>
        <v>#DIV/0!</v>
      </c>
      <c r="F298" s="5" t="e">
        <f>$H298/$P298*100</f>
        <v>#DIV/0!</v>
      </c>
      <c r="G298" s="5" t="e">
        <f>$I298/$P298*100</f>
        <v>#DIV/0!</v>
      </c>
      <c r="H298" s="5" t="e">
        <f>$J298/$P298*100</f>
        <v>#DIV/0!</v>
      </c>
      <c r="I298" s="5" t="e">
        <f>$K298/$Q298*100</f>
        <v>#DIV/0!</v>
      </c>
      <c r="J298" s="5" t="e">
        <f>$L298/$Q298*100</f>
        <v>#DIV/0!</v>
      </c>
      <c r="K298" s="5" t="e">
        <f>$M298/$Q298*100</f>
        <v>#DIV/0!</v>
      </c>
      <c r="L298" s="5" t="e">
        <f>$N298/$Q298*100</f>
        <v>#DIV/0!</v>
      </c>
    </row>
    <row r="299" spans="1:12">
      <c r="A299" s="5" t="e">
        <f>$C299/$O299*100</f>
        <v>#DIV/0!</v>
      </c>
      <c r="B299" s="5" t="e">
        <f>$D299/$O299*100</f>
        <v>#DIV/0!</v>
      </c>
      <c r="C299" s="5" t="e">
        <f>$E299/$O299*100</f>
        <v>#DIV/0!</v>
      </c>
      <c r="D299" s="5" t="e">
        <f>$F299/$O299*100</f>
        <v>#DIV/0!</v>
      </c>
      <c r="E299" s="5" t="e">
        <f>$G299/$P299*100</f>
        <v>#DIV/0!</v>
      </c>
      <c r="F299" s="5" t="e">
        <f>$H299/$P299*100</f>
        <v>#DIV/0!</v>
      </c>
      <c r="G299" s="5" t="e">
        <f>$I299/$P299*100</f>
        <v>#DIV/0!</v>
      </c>
      <c r="H299" s="5" t="e">
        <f>$J299/$P299*100</f>
        <v>#DIV/0!</v>
      </c>
      <c r="I299" s="5" t="e">
        <f>$K299/$Q299*100</f>
        <v>#DIV/0!</v>
      </c>
      <c r="J299" s="5" t="e">
        <f>$L299/$Q299*100</f>
        <v>#DIV/0!</v>
      </c>
      <c r="K299" s="5" t="e">
        <f>$M299/$Q299*100</f>
        <v>#DIV/0!</v>
      </c>
      <c r="L299" s="5" t="e">
        <f>$N299/$Q299*100</f>
        <v>#DIV/0!</v>
      </c>
    </row>
    <row r="300" spans="1:12">
      <c r="A300" s="5" t="e">
        <f>$C300/$O300*100</f>
        <v>#DIV/0!</v>
      </c>
      <c r="B300" s="5" t="e">
        <f>$D300/$O300*100</f>
        <v>#DIV/0!</v>
      </c>
      <c r="C300" s="5" t="e">
        <f>$E300/$O300*100</f>
        <v>#DIV/0!</v>
      </c>
      <c r="D300" s="5" t="e">
        <f>$F300/$O300*100</f>
        <v>#DIV/0!</v>
      </c>
      <c r="E300" s="5" t="e">
        <f>$G300/$P300*100</f>
        <v>#DIV/0!</v>
      </c>
      <c r="F300" s="5" t="e">
        <f>$H300/$P300*100</f>
        <v>#DIV/0!</v>
      </c>
      <c r="G300" s="5" t="e">
        <f>$I300/$P300*100</f>
        <v>#DIV/0!</v>
      </c>
      <c r="H300" s="5" t="e">
        <f>$J300/$P300*100</f>
        <v>#DIV/0!</v>
      </c>
      <c r="I300" s="5" t="e">
        <f>$K300/$Q300*100</f>
        <v>#DIV/0!</v>
      </c>
      <c r="J300" s="5" t="e">
        <f>$L300/$Q300*100</f>
        <v>#DIV/0!</v>
      </c>
      <c r="K300" s="5" t="e">
        <f>$M300/$Q300*100</f>
        <v>#DIV/0!</v>
      </c>
      <c r="L300" s="5" t="e">
        <f>$N300/$Q300*100</f>
        <v>#DIV/0!</v>
      </c>
    </row>
    <row r="301" spans="1:12">
      <c r="A301" s="5" t="e">
        <f>$C301/$O301*100</f>
        <v>#DIV/0!</v>
      </c>
      <c r="B301" s="5" t="e">
        <f>$D301/$O301*100</f>
        <v>#DIV/0!</v>
      </c>
      <c r="C301" s="5" t="e">
        <f>$E301/$O301*100</f>
        <v>#DIV/0!</v>
      </c>
      <c r="D301" s="5" t="e">
        <f>$F301/$O301*100</f>
        <v>#DIV/0!</v>
      </c>
      <c r="E301" s="5" t="e">
        <f>$G301/$P301*100</f>
        <v>#DIV/0!</v>
      </c>
      <c r="F301" s="5" t="e">
        <f>$H301/$P301*100</f>
        <v>#DIV/0!</v>
      </c>
      <c r="G301" s="5" t="e">
        <f>$I301/$P301*100</f>
        <v>#DIV/0!</v>
      </c>
      <c r="H301" s="5" t="e">
        <f>$J301/$P301*100</f>
        <v>#DIV/0!</v>
      </c>
      <c r="I301" s="5" t="e">
        <f>$K301/$Q301*100</f>
        <v>#DIV/0!</v>
      </c>
      <c r="J301" s="5" t="e">
        <f>$L301/$Q301*100</f>
        <v>#DIV/0!</v>
      </c>
      <c r="K301" s="5" t="e">
        <f>$M301/$Q301*100</f>
        <v>#DIV/0!</v>
      </c>
      <c r="L301" s="5" t="e">
        <f>$N301/$Q301*100</f>
        <v>#DIV/0!</v>
      </c>
    </row>
    <row r="302" spans="1:12">
      <c r="A302" s="5" t="e">
        <f>$C302/$O302*100</f>
        <v>#DIV/0!</v>
      </c>
      <c r="B302" s="5" t="e">
        <f>$D302/$O302*100</f>
        <v>#DIV/0!</v>
      </c>
      <c r="C302" s="5" t="e">
        <f>$E302/$O302*100</f>
        <v>#DIV/0!</v>
      </c>
      <c r="D302" s="5" t="e">
        <f>$F302/$O302*100</f>
        <v>#DIV/0!</v>
      </c>
      <c r="E302" s="5" t="e">
        <f>$G302/$P302*100</f>
        <v>#DIV/0!</v>
      </c>
      <c r="F302" s="5" t="e">
        <f>$H302/$P302*100</f>
        <v>#DIV/0!</v>
      </c>
      <c r="G302" s="5" t="e">
        <f>$I302/$P302*100</f>
        <v>#DIV/0!</v>
      </c>
      <c r="H302" s="5" t="e">
        <f>$J302/$P302*100</f>
        <v>#DIV/0!</v>
      </c>
      <c r="I302" s="5" t="e">
        <f>$K302/$Q302*100</f>
        <v>#DIV/0!</v>
      </c>
      <c r="J302" s="5" t="e">
        <f>$L302/$Q302*100</f>
        <v>#DIV/0!</v>
      </c>
      <c r="K302" s="5" t="e">
        <f>$M302/$Q302*100</f>
        <v>#DIV/0!</v>
      </c>
      <c r="L302" s="5" t="e">
        <f>$N302/$Q302*100</f>
        <v>#DIV/0!</v>
      </c>
    </row>
    <row r="303" spans="1:12">
      <c r="A303" s="5" t="e">
        <f>$C303/$O303*100</f>
        <v>#DIV/0!</v>
      </c>
      <c r="B303" s="5" t="e">
        <f>$D303/$O303*100</f>
        <v>#DIV/0!</v>
      </c>
      <c r="C303" s="5" t="e">
        <f>$E303/$O303*100</f>
        <v>#DIV/0!</v>
      </c>
      <c r="D303" s="5" t="e">
        <f>$F303/$O303*100</f>
        <v>#DIV/0!</v>
      </c>
      <c r="E303" s="5" t="e">
        <f>$G303/$P303*100</f>
        <v>#DIV/0!</v>
      </c>
      <c r="F303" s="5" t="e">
        <f>$H303/$P303*100</f>
        <v>#DIV/0!</v>
      </c>
      <c r="G303" s="5" t="e">
        <f>$I303/$P303*100</f>
        <v>#DIV/0!</v>
      </c>
      <c r="H303" s="5" t="e">
        <f>$J303/$P303*100</f>
        <v>#DIV/0!</v>
      </c>
      <c r="I303" s="5" t="e">
        <f>$K303/$Q303*100</f>
        <v>#DIV/0!</v>
      </c>
      <c r="J303" s="5" t="e">
        <f>$L303/$Q303*100</f>
        <v>#DIV/0!</v>
      </c>
      <c r="K303" s="5" t="e">
        <f>$M303/$Q303*100</f>
        <v>#DIV/0!</v>
      </c>
      <c r="L303" s="5" t="e">
        <f>$N303/$Q303*100</f>
        <v>#DIV/0!</v>
      </c>
    </row>
    <row r="304" spans="1:12">
      <c r="A304" s="5" t="e">
        <f>$C304/$O304*100</f>
        <v>#DIV/0!</v>
      </c>
      <c r="B304" s="5" t="e">
        <f>$D304/$O304*100</f>
        <v>#DIV/0!</v>
      </c>
      <c r="C304" s="5" t="e">
        <f>$E304/$O304*100</f>
        <v>#DIV/0!</v>
      </c>
      <c r="D304" s="5" t="e">
        <f>$F304/$O304*100</f>
        <v>#DIV/0!</v>
      </c>
      <c r="E304" s="5" t="e">
        <f>$G304/$P304*100</f>
        <v>#DIV/0!</v>
      </c>
      <c r="F304" s="5" t="e">
        <f>$H304/$P304*100</f>
        <v>#DIV/0!</v>
      </c>
      <c r="G304" s="5" t="e">
        <f>$I304/$P304*100</f>
        <v>#DIV/0!</v>
      </c>
      <c r="H304" s="5" t="e">
        <f>$J304/$P304*100</f>
        <v>#DIV/0!</v>
      </c>
      <c r="I304" s="5" t="e">
        <f>$K304/$Q304*100</f>
        <v>#DIV/0!</v>
      </c>
      <c r="J304" s="5" t="e">
        <f>$L304/$Q304*100</f>
        <v>#DIV/0!</v>
      </c>
      <c r="K304" s="5" t="e">
        <f>$M304/$Q304*100</f>
        <v>#DIV/0!</v>
      </c>
      <c r="L304" s="5" t="e">
        <f>$N304/$Q304*100</f>
        <v>#DIV/0!</v>
      </c>
    </row>
    <row r="305" spans="1:12">
      <c r="A305" s="5" t="e">
        <f>$C305/$O305*100</f>
        <v>#DIV/0!</v>
      </c>
      <c r="B305" s="5" t="e">
        <f>$D305/$O305*100</f>
        <v>#DIV/0!</v>
      </c>
      <c r="C305" s="5" t="e">
        <f>$E305/$O305*100</f>
        <v>#DIV/0!</v>
      </c>
      <c r="D305" s="5" t="e">
        <f>$F305/$O305*100</f>
        <v>#DIV/0!</v>
      </c>
      <c r="E305" s="5" t="e">
        <f>$G305/$P305*100</f>
        <v>#DIV/0!</v>
      </c>
      <c r="F305" s="5" t="e">
        <f>$H305/$P305*100</f>
        <v>#DIV/0!</v>
      </c>
      <c r="G305" s="5" t="e">
        <f>$I305/$P305*100</f>
        <v>#DIV/0!</v>
      </c>
      <c r="H305" s="5" t="e">
        <f>$J305/$P305*100</f>
        <v>#DIV/0!</v>
      </c>
      <c r="I305" s="5" t="e">
        <f>$K305/$Q305*100</f>
        <v>#DIV/0!</v>
      </c>
      <c r="J305" s="5" t="e">
        <f>$L305/$Q305*100</f>
        <v>#DIV/0!</v>
      </c>
      <c r="K305" s="5" t="e">
        <f>$M305/$Q305*100</f>
        <v>#DIV/0!</v>
      </c>
      <c r="L305" s="5" t="e">
        <f>$N305/$Q305*100</f>
        <v>#DIV/0!</v>
      </c>
    </row>
    <row r="306" spans="1:12">
      <c r="A306" s="5" t="e">
        <f>$C306/$O306*100</f>
        <v>#DIV/0!</v>
      </c>
      <c r="B306" s="5" t="e">
        <f>$D306/$O306*100</f>
        <v>#DIV/0!</v>
      </c>
      <c r="C306" s="5" t="e">
        <f>$E306/$O306*100</f>
        <v>#DIV/0!</v>
      </c>
      <c r="D306" s="5" t="e">
        <f>$F306/$O306*100</f>
        <v>#DIV/0!</v>
      </c>
      <c r="E306" s="5" t="e">
        <f>$G306/$P306*100</f>
        <v>#DIV/0!</v>
      </c>
      <c r="F306" s="5" t="e">
        <f>$H306/$P306*100</f>
        <v>#DIV/0!</v>
      </c>
      <c r="G306" s="5" t="e">
        <f>$I306/$P306*100</f>
        <v>#DIV/0!</v>
      </c>
      <c r="H306" s="5" t="e">
        <f>$J306/$P306*100</f>
        <v>#DIV/0!</v>
      </c>
      <c r="I306" s="5" t="e">
        <f>$K306/$Q306*100</f>
        <v>#DIV/0!</v>
      </c>
      <c r="J306" s="5" t="e">
        <f>$L306/$Q306*100</f>
        <v>#DIV/0!</v>
      </c>
      <c r="K306" s="5" t="e">
        <f>$M306/$Q306*100</f>
        <v>#DIV/0!</v>
      </c>
      <c r="L306" s="5" t="e">
        <f>$N306/$Q306*100</f>
        <v>#DIV/0!</v>
      </c>
    </row>
    <row r="307" spans="1:12">
      <c r="A307" s="5" t="e">
        <f>$C307/$O307*100</f>
        <v>#DIV/0!</v>
      </c>
      <c r="B307" s="5" t="e">
        <f>$D307/$O307*100</f>
        <v>#DIV/0!</v>
      </c>
      <c r="C307" s="5" t="e">
        <f>$E307/$O307*100</f>
        <v>#DIV/0!</v>
      </c>
      <c r="D307" s="5" t="e">
        <f>$F307/$O307*100</f>
        <v>#DIV/0!</v>
      </c>
      <c r="E307" s="5" t="e">
        <f>$G307/$P307*100</f>
        <v>#DIV/0!</v>
      </c>
      <c r="F307" s="5" t="e">
        <f>$H307/$P307*100</f>
        <v>#DIV/0!</v>
      </c>
      <c r="G307" s="5" t="e">
        <f>$I307/$P307*100</f>
        <v>#DIV/0!</v>
      </c>
      <c r="H307" s="5" t="e">
        <f>$J307/$P307*100</f>
        <v>#DIV/0!</v>
      </c>
      <c r="I307" s="5" t="e">
        <f>$K307/$Q307*100</f>
        <v>#DIV/0!</v>
      </c>
      <c r="J307" s="5" t="e">
        <f>$L307/$Q307*100</f>
        <v>#DIV/0!</v>
      </c>
      <c r="K307" s="5" t="e">
        <f>$M307/$Q307*100</f>
        <v>#DIV/0!</v>
      </c>
      <c r="L307" s="5" t="e">
        <f>$N307/$Q307*100</f>
        <v>#DIV/0!</v>
      </c>
    </row>
    <row r="308" spans="1:12">
      <c r="A308" s="5" t="e">
        <f>$C308/$O308*100</f>
        <v>#DIV/0!</v>
      </c>
      <c r="B308" s="5" t="e">
        <f>$D308/$O308*100</f>
        <v>#DIV/0!</v>
      </c>
      <c r="C308" s="5" t="e">
        <f>$E308/$O308*100</f>
        <v>#DIV/0!</v>
      </c>
      <c r="D308" s="5" t="e">
        <f>$F308/$O308*100</f>
        <v>#DIV/0!</v>
      </c>
      <c r="E308" s="5" t="e">
        <f>$G308/$P308*100</f>
        <v>#DIV/0!</v>
      </c>
      <c r="F308" s="5" t="e">
        <f>$H308/$P308*100</f>
        <v>#DIV/0!</v>
      </c>
      <c r="G308" s="5" t="e">
        <f>$I308/$P308*100</f>
        <v>#DIV/0!</v>
      </c>
      <c r="H308" s="5" t="e">
        <f>$J308/$P308*100</f>
        <v>#DIV/0!</v>
      </c>
      <c r="I308" s="5" t="e">
        <f>$K308/$Q308*100</f>
        <v>#DIV/0!</v>
      </c>
      <c r="J308" s="5" t="e">
        <f>$L308/$Q308*100</f>
        <v>#DIV/0!</v>
      </c>
      <c r="K308" s="5" t="e">
        <f>$M308/$Q308*100</f>
        <v>#DIV/0!</v>
      </c>
      <c r="L308" s="5" t="e">
        <f>$N308/$Q308*100</f>
        <v>#DIV/0!</v>
      </c>
    </row>
    <row r="309" spans="1:12">
      <c r="A309" s="5" t="e">
        <f>$C309/$O309*100</f>
        <v>#DIV/0!</v>
      </c>
      <c r="B309" s="5" t="e">
        <f>$D309/$O309*100</f>
        <v>#DIV/0!</v>
      </c>
      <c r="C309" s="5" t="e">
        <f>$E309/$O309*100</f>
        <v>#DIV/0!</v>
      </c>
      <c r="D309" s="5" t="e">
        <f>$F309/$O309*100</f>
        <v>#DIV/0!</v>
      </c>
      <c r="E309" s="5" t="e">
        <f>$G309/$P309*100</f>
        <v>#DIV/0!</v>
      </c>
      <c r="F309" s="5" t="e">
        <f>$H309/$P309*100</f>
        <v>#DIV/0!</v>
      </c>
      <c r="G309" s="5" t="e">
        <f>$I309/$P309*100</f>
        <v>#DIV/0!</v>
      </c>
      <c r="H309" s="5" t="e">
        <f>$J309/$P309*100</f>
        <v>#DIV/0!</v>
      </c>
      <c r="I309" s="5" t="e">
        <f>$K309/$Q309*100</f>
        <v>#DIV/0!</v>
      </c>
      <c r="J309" s="5" t="e">
        <f>$L309/$Q309*100</f>
        <v>#DIV/0!</v>
      </c>
      <c r="K309" s="5" t="e">
        <f>$M309/$Q309*100</f>
        <v>#DIV/0!</v>
      </c>
      <c r="L309" s="5" t="e">
        <f>$N309/$Q309*100</f>
        <v>#DIV/0!</v>
      </c>
    </row>
    <row r="310" spans="1:12">
      <c r="A310" s="5" t="e">
        <f>$C310/$O310*100</f>
        <v>#DIV/0!</v>
      </c>
      <c r="B310" s="5" t="e">
        <f>$D310/$O310*100</f>
        <v>#DIV/0!</v>
      </c>
      <c r="C310" s="5" t="e">
        <f>$E310/$O310*100</f>
        <v>#DIV/0!</v>
      </c>
      <c r="D310" s="5" t="e">
        <f>$F310/$O310*100</f>
        <v>#DIV/0!</v>
      </c>
      <c r="E310" s="5" t="e">
        <f>$G310/$P310*100</f>
        <v>#DIV/0!</v>
      </c>
      <c r="F310" s="5" t="e">
        <f>$H310/$P310*100</f>
        <v>#DIV/0!</v>
      </c>
      <c r="G310" s="5" t="e">
        <f>$I310/$P310*100</f>
        <v>#DIV/0!</v>
      </c>
      <c r="H310" s="5" t="e">
        <f>$J310/$P310*100</f>
        <v>#DIV/0!</v>
      </c>
      <c r="I310" s="5" t="e">
        <f>$K310/$Q310*100</f>
        <v>#DIV/0!</v>
      </c>
      <c r="J310" s="5" t="e">
        <f>$L310/$Q310*100</f>
        <v>#DIV/0!</v>
      </c>
      <c r="K310" s="5" t="e">
        <f>$M310/$Q310*100</f>
        <v>#DIV/0!</v>
      </c>
      <c r="L310" s="5" t="e">
        <f>$N310/$Q310*100</f>
        <v>#DIV/0!</v>
      </c>
    </row>
    <row r="311" spans="1:12">
      <c r="A311" s="5" t="e">
        <f>$C311/$O311*100</f>
        <v>#DIV/0!</v>
      </c>
      <c r="B311" s="5" t="e">
        <f>$D311/$O311*100</f>
        <v>#DIV/0!</v>
      </c>
      <c r="C311" s="5" t="e">
        <f>$E311/$O311*100</f>
        <v>#DIV/0!</v>
      </c>
      <c r="D311" s="5" t="e">
        <f>$F311/$O311*100</f>
        <v>#DIV/0!</v>
      </c>
      <c r="E311" s="5" t="e">
        <f>$G311/$P311*100</f>
        <v>#DIV/0!</v>
      </c>
      <c r="F311" s="5" t="e">
        <f>$H311/$P311*100</f>
        <v>#DIV/0!</v>
      </c>
      <c r="G311" s="5" t="e">
        <f>$I311/$P311*100</f>
        <v>#DIV/0!</v>
      </c>
      <c r="H311" s="5" t="e">
        <f>$J311/$P311*100</f>
        <v>#DIV/0!</v>
      </c>
      <c r="I311" s="5" t="e">
        <f>$K311/$Q311*100</f>
        <v>#DIV/0!</v>
      </c>
      <c r="J311" s="5" t="e">
        <f>$L311/$Q311*100</f>
        <v>#DIV/0!</v>
      </c>
      <c r="K311" s="5" t="e">
        <f>$M311/$Q311*100</f>
        <v>#DIV/0!</v>
      </c>
      <c r="L311" s="5" t="e">
        <f>$N311/$Q311*100</f>
        <v>#DIV/0!</v>
      </c>
    </row>
    <row r="312" spans="1:12">
      <c r="A312" s="5" t="e">
        <f>$C312/$O312*100</f>
        <v>#DIV/0!</v>
      </c>
      <c r="B312" s="5" t="e">
        <f>$D312/$O312*100</f>
        <v>#DIV/0!</v>
      </c>
      <c r="C312" s="5" t="e">
        <f>$E312/$O312*100</f>
        <v>#DIV/0!</v>
      </c>
      <c r="D312" s="5" t="e">
        <f>$F312/$O312*100</f>
        <v>#DIV/0!</v>
      </c>
      <c r="E312" s="5" t="e">
        <f>$G312/$P312*100</f>
        <v>#DIV/0!</v>
      </c>
      <c r="F312" s="5" t="e">
        <f>$H312/$P312*100</f>
        <v>#DIV/0!</v>
      </c>
      <c r="G312" s="5" t="e">
        <f>$I312/$P312*100</f>
        <v>#DIV/0!</v>
      </c>
      <c r="H312" s="5" t="e">
        <f>$J312/$P312*100</f>
        <v>#DIV/0!</v>
      </c>
      <c r="I312" s="5" t="e">
        <f>$K312/$Q312*100</f>
        <v>#DIV/0!</v>
      </c>
      <c r="J312" s="5" t="e">
        <f>$L312/$Q312*100</f>
        <v>#DIV/0!</v>
      </c>
      <c r="K312" s="5" t="e">
        <f>$M312/$Q312*100</f>
        <v>#DIV/0!</v>
      </c>
      <c r="L312" s="5" t="e">
        <f>$N312/$Q312*100</f>
        <v>#DIV/0!</v>
      </c>
    </row>
    <row r="313" spans="1:12">
      <c r="A313" s="5" t="e">
        <f>$C313/$O313*100</f>
        <v>#DIV/0!</v>
      </c>
      <c r="B313" s="5" t="e">
        <f>$D313/$O313*100</f>
        <v>#DIV/0!</v>
      </c>
      <c r="C313" s="5" t="e">
        <f>$E313/$O313*100</f>
        <v>#DIV/0!</v>
      </c>
      <c r="D313" s="5" t="e">
        <f>$F313/$O313*100</f>
        <v>#DIV/0!</v>
      </c>
      <c r="E313" s="5" t="e">
        <f>$G313/$P313*100</f>
        <v>#DIV/0!</v>
      </c>
      <c r="F313" s="5" t="e">
        <f>$H313/$P313*100</f>
        <v>#DIV/0!</v>
      </c>
      <c r="G313" s="5" t="e">
        <f>$I313/$P313*100</f>
        <v>#DIV/0!</v>
      </c>
      <c r="H313" s="5" t="e">
        <f>$J313/$P313*100</f>
        <v>#DIV/0!</v>
      </c>
      <c r="I313" s="5" t="e">
        <f>$K313/$Q313*100</f>
        <v>#DIV/0!</v>
      </c>
      <c r="J313" s="5" t="e">
        <f>$L313/$Q313*100</f>
        <v>#DIV/0!</v>
      </c>
      <c r="K313" s="5" t="e">
        <f>$M313/$Q313*100</f>
        <v>#DIV/0!</v>
      </c>
      <c r="L313" s="5" t="e">
        <f>$N313/$Q313*100</f>
        <v>#DIV/0!</v>
      </c>
    </row>
    <row r="314" spans="1:12">
      <c r="A314" s="5" t="e">
        <f>$C314/$O314*100</f>
        <v>#DIV/0!</v>
      </c>
      <c r="B314" s="5" t="e">
        <f>$D314/$O314*100</f>
        <v>#DIV/0!</v>
      </c>
      <c r="C314" s="5" t="e">
        <f>$E314/$O314*100</f>
        <v>#DIV/0!</v>
      </c>
      <c r="D314" s="5" t="e">
        <f>$F314/$O314*100</f>
        <v>#DIV/0!</v>
      </c>
      <c r="E314" s="5" t="e">
        <f>$G314/$P314*100</f>
        <v>#DIV/0!</v>
      </c>
      <c r="F314" s="5" t="e">
        <f>$H314/$P314*100</f>
        <v>#DIV/0!</v>
      </c>
      <c r="G314" s="5" t="e">
        <f>$I314/$P314*100</f>
        <v>#DIV/0!</v>
      </c>
      <c r="H314" s="5" t="e">
        <f>$J314/$P314*100</f>
        <v>#DIV/0!</v>
      </c>
      <c r="I314" s="5" t="e">
        <f>$K314/$Q314*100</f>
        <v>#DIV/0!</v>
      </c>
      <c r="J314" s="5" t="e">
        <f>$L314/$Q314*100</f>
        <v>#DIV/0!</v>
      </c>
      <c r="K314" s="5" t="e">
        <f>$M314/$Q314*100</f>
        <v>#DIV/0!</v>
      </c>
      <c r="L314" s="5" t="e">
        <f>$N314/$Q314*100</f>
        <v>#DIV/0!</v>
      </c>
    </row>
    <row r="315" spans="1:12">
      <c r="A315" s="5" t="e">
        <f>$C315/$O315*100</f>
        <v>#DIV/0!</v>
      </c>
      <c r="B315" s="5" t="e">
        <f>$D315/$O315*100</f>
        <v>#DIV/0!</v>
      </c>
      <c r="C315" s="5" t="e">
        <f>$E315/$O315*100</f>
        <v>#DIV/0!</v>
      </c>
      <c r="D315" s="5" t="e">
        <f>$F315/$O315*100</f>
        <v>#DIV/0!</v>
      </c>
      <c r="E315" s="5" t="e">
        <f>$G315/$P315*100</f>
        <v>#DIV/0!</v>
      </c>
      <c r="F315" s="5" t="e">
        <f>$H315/$P315*100</f>
        <v>#DIV/0!</v>
      </c>
      <c r="G315" s="5" t="e">
        <f>$I315/$P315*100</f>
        <v>#DIV/0!</v>
      </c>
      <c r="H315" s="5" t="e">
        <f>$J315/$P315*100</f>
        <v>#DIV/0!</v>
      </c>
      <c r="I315" s="5" t="e">
        <f>$K315/$Q315*100</f>
        <v>#DIV/0!</v>
      </c>
      <c r="J315" s="5" t="e">
        <f>$L315/$Q315*100</f>
        <v>#DIV/0!</v>
      </c>
      <c r="K315" s="5" t="e">
        <f>$M315/$Q315*100</f>
        <v>#DIV/0!</v>
      </c>
      <c r="L315" s="5" t="e">
        <f>$N315/$Q315*100</f>
        <v>#DIV/0!</v>
      </c>
    </row>
    <row r="316" spans="1:12">
      <c r="A316" s="5" t="e">
        <f>$C316/$O316*100</f>
        <v>#DIV/0!</v>
      </c>
      <c r="B316" s="5" t="e">
        <f>$D316/$O316*100</f>
        <v>#DIV/0!</v>
      </c>
      <c r="C316" s="5" t="e">
        <f>$E316/$O316*100</f>
        <v>#DIV/0!</v>
      </c>
      <c r="D316" s="5" t="e">
        <f>$F316/$O316*100</f>
        <v>#DIV/0!</v>
      </c>
      <c r="E316" s="5" t="e">
        <f>$G316/$P316*100</f>
        <v>#DIV/0!</v>
      </c>
      <c r="F316" s="5" t="e">
        <f>$H316/$P316*100</f>
        <v>#DIV/0!</v>
      </c>
      <c r="G316" s="5" t="e">
        <f>$I316/$P316*100</f>
        <v>#DIV/0!</v>
      </c>
      <c r="H316" s="5" t="e">
        <f>$J316/$P316*100</f>
        <v>#DIV/0!</v>
      </c>
      <c r="I316" s="5" t="e">
        <f>$K316/$Q316*100</f>
        <v>#DIV/0!</v>
      </c>
      <c r="J316" s="5" t="e">
        <f>$L316/$Q316*100</f>
        <v>#DIV/0!</v>
      </c>
      <c r="K316" s="5" t="e">
        <f>$M316/$Q316*100</f>
        <v>#DIV/0!</v>
      </c>
      <c r="L316" s="5" t="e">
        <f>$N316/$Q316*100</f>
        <v>#DIV/0!</v>
      </c>
    </row>
    <row r="317" spans="1:12">
      <c r="A317" s="5" t="e">
        <f>$C317/$O317*100</f>
        <v>#DIV/0!</v>
      </c>
      <c r="B317" s="5" t="e">
        <f>$D317/$O317*100</f>
        <v>#DIV/0!</v>
      </c>
      <c r="C317" s="5" t="e">
        <f>$E317/$O317*100</f>
        <v>#DIV/0!</v>
      </c>
      <c r="D317" s="5" t="e">
        <f>$F317/$O317*100</f>
        <v>#DIV/0!</v>
      </c>
      <c r="E317" s="5" t="e">
        <f>$G317/$P317*100</f>
        <v>#DIV/0!</v>
      </c>
      <c r="F317" s="5" t="e">
        <f>$H317/$P317*100</f>
        <v>#DIV/0!</v>
      </c>
      <c r="G317" s="5" t="e">
        <f>$I317/$P317*100</f>
        <v>#DIV/0!</v>
      </c>
      <c r="H317" s="5" t="e">
        <f>$J317/$P317*100</f>
        <v>#DIV/0!</v>
      </c>
      <c r="I317" s="5" t="e">
        <f>$K317/$Q317*100</f>
        <v>#DIV/0!</v>
      </c>
      <c r="J317" s="5" t="e">
        <f>$L317/$Q317*100</f>
        <v>#DIV/0!</v>
      </c>
      <c r="K317" s="5" t="e">
        <f>$M317/$Q317*100</f>
        <v>#DIV/0!</v>
      </c>
      <c r="L317" s="5" t="e">
        <f>$N317/$Q317*100</f>
        <v>#DIV/0!</v>
      </c>
    </row>
    <row r="318" spans="1:12">
      <c r="A318" s="5" t="e">
        <f>$C318/$O318*100</f>
        <v>#DIV/0!</v>
      </c>
      <c r="B318" s="5" t="e">
        <f>$D318/$O318*100</f>
        <v>#DIV/0!</v>
      </c>
      <c r="C318" s="5" t="e">
        <f>$E318/$O318*100</f>
        <v>#DIV/0!</v>
      </c>
      <c r="D318" s="5" t="e">
        <f>$F318/$O318*100</f>
        <v>#DIV/0!</v>
      </c>
      <c r="E318" s="5" t="e">
        <f>$G318/$P318*100</f>
        <v>#DIV/0!</v>
      </c>
      <c r="F318" s="5" t="e">
        <f>$H318/$P318*100</f>
        <v>#DIV/0!</v>
      </c>
      <c r="G318" s="5" t="e">
        <f>$I318/$P318*100</f>
        <v>#DIV/0!</v>
      </c>
      <c r="H318" s="5" t="e">
        <f>$J318/$P318*100</f>
        <v>#DIV/0!</v>
      </c>
      <c r="I318" s="5" t="e">
        <f>$K318/$Q318*100</f>
        <v>#DIV/0!</v>
      </c>
      <c r="J318" s="5" t="e">
        <f>$L318/$Q318*100</f>
        <v>#DIV/0!</v>
      </c>
      <c r="K318" s="5" t="e">
        <f>$M318/$Q318*100</f>
        <v>#DIV/0!</v>
      </c>
      <c r="L318" s="5" t="e">
        <f>$N318/$Q318*100</f>
        <v>#DIV/0!</v>
      </c>
    </row>
    <row r="319" spans="1:12">
      <c r="A319" s="5" t="e">
        <f>$C319/$O319*100</f>
        <v>#DIV/0!</v>
      </c>
      <c r="B319" s="5" t="e">
        <f>$D319/$O319*100</f>
        <v>#DIV/0!</v>
      </c>
      <c r="C319" s="5" t="e">
        <f>$E319/$O319*100</f>
        <v>#DIV/0!</v>
      </c>
      <c r="D319" s="5" t="e">
        <f>$F319/$O319*100</f>
        <v>#DIV/0!</v>
      </c>
      <c r="E319" s="5" t="e">
        <f>$G319/$P319*100</f>
        <v>#DIV/0!</v>
      </c>
      <c r="F319" s="5" t="e">
        <f>$H319/$P319*100</f>
        <v>#DIV/0!</v>
      </c>
      <c r="G319" s="5" t="e">
        <f>$I319/$P319*100</f>
        <v>#DIV/0!</v>
      </c>
      <c r="H319" s="5" t="e">
        <f>$J319/$P319*100</f>
        <v>#DIV/0!</v>
      </c>
      <c r="I319" s="5" t="e">
        <f>$K319/$Q319*100</f>
        <v>#DIV/0!</v>
      </c>
      <c r="J319" s="5" t="e">
        <f>$L319/$Q319*100</f>
        <v>#DIV/0!</v>
      </c>
      <c r="K319" s="5" t="e">
        <f>$M319/$Q319*100</f>
        <v>#DIV/0!</v>
      </c>
      <c r="L319" s="5" t="e">
        <f>$N319/$Q319*100</f>
        <v>#DIV/0!</v>
      </c>
    </row>
    <row r="320" spans="1:12">
      <c r="A320" s="5" t="e">
        <f>$C320/$O320*100</f>
        <v>#DIV/0!</v>
      </c>
      <c r="B320" s="5" t="e">
        <f>$D320/$O320*100</f>
        <v>#DIV/0!</v>
      </c>
      <c r="C320" s="5" t="e">
        <f>$E320/$O320*100</f>
        <v>#DIV/0!</v>
      </c>
      <c r="D320" s="5" t="e">
        <f>$F320/$O320*100</f>
        <v>#DIV/0!</v>
      </c>
      <c r="E320" s="5" t="e">
        <f>$G320/$P320*100</f>
        <v>#DIV/0!</v>
      </c>
      <c r="F320" s="5" t="e">
        <f>$H320/$P320*100</f>
        <v>#DIV/0!</v>
      </c>
      <c r="G320" s="5" t="e">
        <f>$I320/$P320*100</f>
        <v>#DIV/0!</v>
      </c>
      <c r="H320" s="5" t="e">
        <f>$J320/$P320*100</f>
        <v>#DIV/0!</v>
      </c>
      <c r="I320" s="5" t="e">
        <f>$K320/$Q320*100</f>
        <v>#DIV/0!</v>
      </c>
      <c r="J320" s="5" t="e">
        <f>$L320/$Q320*100</f>
        <v>#DIV/0!</v>
      </c>
      <c r="K320" s="5" t="e">
        <f>$M320/$Q320*100</f>
        <v>#DIV/0!</v>
      </c>
      <c r="L320" s="5" t="e">
        <f>$N320/$Q320*100</f>
        <v>#DIV/0!</v>
      </c>
    </row>
    <row r="321" spans="1:12">
      <c r="A321" s="5" t="e">
        <f>$C321/$O321*100</f>
        <v>#DIV/0!</v>
      </c>
      <c r="B321" s="5" t="e">
        <f>$D321/$O321*100</f>
        <v>#DIV/0!</v>
      </c>
      <c r="C321" s="5" t="e">
        <f>$E321/$O321*100</f>
        <v>#DIV/0!</v>
      </c>
      <c r="D321" s="5" t="e">
        <f>$F321/$O321*100</f>
        <v>#DIV/0!</v>
      </c>
      <c r="E321" s="5" t="e">
        <f>$G321/$P321*100</f>
        <v>#DIV/0!</v>
      </c>
      <c r="F321" s="5" t="e">
        <f>$H321/$P321*100</f>
        <v>#DIV/0!</v>
      </c>
      <c r="G321" s="5" t="e">
        <f>$I321/$P321*100</f>
        <v>#DIV/0!</v>
      </c>
      <c r="H321" s="5" t="e">
        <f>$J321/$P321*100</f>
        <v>#DIV/0!</v>
      </c>
      <c r="I321" s="5" t="e">
        <f>$K321/$Q321*100</f>
        <v>#DIV/0!</v>
      </c>
      <c r="J321" s="5" t="e">
        <f>$L321/$Q321*100</f>
        <v>#DIV/0!</v>
      </c>
      <c r="K321" s="5" t="e">
        <f>$M321/$Q321*100</f>
        <v>#DIV/0!</v>
      </c>
      <c r="L321" s="5" t="e">
        <f>$N321/$Q321*100</f>
        <v>#DIV/0!</v>
      </c>
    </row>
    <row r="322" spans="1:12">
      <c r="A322" s="5" t="e">
        <f>$C322/$O322*100</f>
        <v>#DIV/0!</v>
      </c>
      <c r="B322" s="5" t="e">
        <f>$D322/$O322*100</f>
        <v>#DIV/0!</v>
      </c>
      <c r="C322" s="5" t="e">
        <f>$E322/$O322*100</f>
        <v>#DIV/0!</v>
      </c>
      <c r="D322" s="5" t="e">
        <f>$F322/$O322*100</f>
        <v>#DIV/0!</v>
      </c>
      <c r="E322" s="5" t="e">
        <f>$G322/$P322*100</f>
        <v>#DIV/0!</v>
      </c>
      <c r="F322" s="5" t="e">
        <f>$H322/$P322*100</f>
        <v>#DIV/0!</v>
      </c>
      <c r="G322" s="5" t="e">
        <f>$I322/$P322*100</f>
        <v>#DIV/0!</v>
      </c>
      <c r="H322" s="5" t="e">
        <f>$J322/$P322*100</f>
        <v>#DIV/0!</v>
      </c>
      <c r="I322" s="5" t="e">
        <f>$K322/$Q322*100</f>
        <v>#DIV/0!</v>
      </c>
      <c r="J322" s="5" t="e">
        <f>$L322/$Q322*100</f>
        <v>#DIV/0!</v>
      </c>
      <c r="K322" s="5" t="e">
        <f>$M322/$Q322*100</f>
        <v>#DIV/0!</v>
      </c>
      <c r="L322" s="5" t="e">
        <f>$N322/$Q322*100</f>
        <v>#DIV/0!</v>
      </c>
    </row>
    <row r="323" spans="1:12">
      <c r="A323" s="5" t="e">
        <f>$C323/$O323*100</f>
        <v>#DIV/0!</v>
      </c>
      <c r="B323" s="5" t="e">
        <f>$D323/$O323*100</f>
        <v>#DIV/0!</v>
      </c>
      <c r="C323" s="5" t="e">
        <f>$E323/$O323*100</f>
        <v>#DIV/0!</v>
      </c>
      <c r="D323" s="5" t="e">
        <f>$F323/$O323*100</f>
        <v>#DIV/0!</v>
      </c>
      <c r="E323" s="5" t="e">
        <f>$G323/$P323*100</f>
        <v>#DIV/0!</v>
      </c>
      <c r="F323" s="5" t="e">
        <f>$H323/$P323*100</f>
        <v>#DIV/0!</v>
      </c>
      <c r="G323" s="5" t="e">
        <f>$I323/$P323*100</f>
        <v>#DIV/0!</v>
      </c>
      <c r="H323" s="5" t="e">
        <f>$J323/$P323*100</f>
        <v>#DIV/0!</v>
      </c>
      <c r="I323" s="5" t="e">
        <f>$K323/$Q323*100</f>
        <v>#DIV/0!</v>
      </c>
      <c r="J323" s="5" t="e">
        <f>$L323/$Q323*100</f>
        <v>#DIV/0!</v>
      </c>
      <c r="K323" s="5" t="e">
        <f>$M323/$Q323*100</f>
        <v>#DIV/0!</v>
      </c>
      <c r="L323" s="5" t="e">
        <f>$N323/$Q323*100</f>
        <v>#DIV/0!</v>
      </c>
    </row>
    <row r="324" spans="1:12">
      <c r="A324" s="5" t="e">
        <f>$C324/$O324*100</f>
        <v>#DIV/0!</v>
      </c>
      <c r="B324" s="5" t="e">
        <f>$D324/$O324*100</f>
        <v>#DIV/0!</v>
      </c>
      <c r="C324" s="5" t="e">
        <f>$E324/$O324*100</f>
        <v>#DIV/0!</v>
      </c>
      <c r="D324" s="5" t="e">
        <f>$F324/$O324*100</f>
        <v>#DIV/0!</v>
      </c>
      <c r="E324" s="5" t="e">
        <f>$G324/$P324*100</f>
        <v>#DIV/0!</v>
      </c>
      <c r="F324" s="5" t="e">
        <f>$H324/$P324*100</f>
        <v>#DIV/0!</v>
      </c>
      <c r="G324" s="5" t="e">
        <f>$I324/$P324*100</f>
        <v>#DIV/0!</v>
      </c>
      <c r="H324" s="5" t="e">
        <f>$J324/$P324*100</f>
        <v>#DIV/0!</v>
      </c>
      <c r="I324" s="5" t="e">
        <f>$K324/$Q324*100</f>
        <v>#DIV/0!</v>
      </c>
      <c r="J324" s="5" t="e">
        <f>$L324/$Q324*100</f>
        <v>#DIV/0!</v>
      </c>
      <c r="K324" s="5" t="e">
        <f>$M324/$Q324*100</f>
        <v>#DIV/0!</v>
      </c>
      <c r="L324" s="5" t="e">
        <f>$N324/$Q324*100</f>
        <v>#DIV/0!</v>
      </c>
    </row>
    <row r="325" spans="1:12">
      <c r="A325" s="5" t="e">
        <f>$C325/$O325*100</f>
        <v>#DIV/0!</v>
      </c>
      <c r="B325" s="5" t="e">
        <f>$D325/$O325*100</f>
        <v>#DIV/0!</v>
      </c>
      <c r="C325" s="5" t="e">
        <f>$E325/$O325*100</f>
        <v>#DIV/0!</v>
      </c>
      <c r="D325" s="5" t="e">
        <f>$F325/$O325*100</f>
        <v>#DIV/0!</v>
      </c>
      <c r="E325" s="5" t="e">
        <f>$G325/$P325*100</f>
        <v>#DIV/0!</v>
      </c>
      <c r="F325" s="5" t="e">
        <f>$H325/$P325*100</f>
        <v>#DIV/0!</v>
      </c>
      <c r="G325" s="5" t="e">
        <f>$I325/$P325*100</f>
        <v>#DIV/0!</v>
      </c>
      <c r="H325" s="5" t="e">
        <f>$J325/$P325*100</f>
        <v>#DIV/0!</v>
      </c>
      <c r="I325" s="5" t="e">
        <f>$K325/$Q325*100</f>
        <v>#DIV/0!</v>
      </c>
      <c r="J325" s="5" t="e">
        <f>$L325/$Q325*100</f>
        <v>#DIV/0!</v>
      </c>
      <c r="K325" s="5" t="e">
        <f>$M325/$Q325*100</f>
        <v>#DIV/0!</v>
      </c>
      <c r="L325" s="5" t="e">
        <f>$N325/$Q325*100</f>
        <v>#DIV/0!</v>
      </c>
    </row>
    <row r="326" spans="1:12">
      <c r="A326" s="5" t="e">
        <f>$C326/$O326*100</f>
        <v>#DIV/0!</v>
      </c>
      <c r="B326" s="5" t="e">
        <f>$D326/$O326*100</f>
        <v>#DIV/0!</v>
      </c>
      <c r="C326" s="5" t="e">
        <f>$E326/$O326*100</f>
        <v>#DIV/0!</v>
      </c>
      <c r="D326" s="5" t="e">
        <f>$F326/$O326*100</f>
        <v>#DIV/0!</v>
      </c>
      <c r="E326" s="5" t="e">
        <f>$G326/$P326*100</f>
        <v>#DIV/0!</v>
      </c>
      <c r="F326" s="5" t="e">
        <f>$H326/$P326*100</f>
        <v>#DIV/0!</v>
      </c>
      <c r="G326" s="5" t="e">
        <f>$I326/$P326*100</f>
        <v>#DIV/0!</v>
      </c>
      <c r="H326" s="5" t="e">
        <f>$J326/$P326*100</f>
        <v>#DIV/0!</v>
      </c>
      <c r="I326" s="5" t="e">
        <f>$K326/$Q326*100</f>
        <v>#DIV/0!</v>
      </c>
      <c r="J326" s="5" t="e">
        <f>$L326/$Q326*100</f>
        <v>#DIV/0!</v>
      </c>
      <c r="K326" s="5" t="e">
        <f>$M326/$Q326*100</f>
        <v>#DIV/0!</v>
      </c>
      <c r="L326" s="5" t="e">
        <f>$N326/$Q326*100</f>
        <v>#DIV/0!</v>
      </c>
    </row>
    <row r="327" spans="1:12">
      <c r="A327" s="5" t="e">
        <f>$C327/$O327*100</f>
        <v>#DIV/0!</v>
      </c>
      <c r="B327" s="5" t="e">
        <f>$D327/$O327*100</f>
        <v>#DIV/0!</v>
      </c>
      <c r="C327" s="5" t="e">
        <f>$E327/$O327*100</f>
        <v>#DIV/0!</v>
      </c>
      <c r="D327" s="5" t="e">
        <f>$F327/$O327*100</f>
        <v>#DIV/0!</v>
      </c>
      <c r="E327" s="5" t="e">
        <f>$G327/$P327*100</f>
        <v>#DIV/0!</v>
      </c>
      <c r="F327" s="5" t="e">
        <f>$H327/$P327*100</f>
        <v>#DIV/0!</v>
      </c>
      <c r="G327" s="5" t="e">
        <f>$I327/$P327*100</f>
        <v>#DIV/0!</v>
      </c>
      <c r="H327" s="5" t="e">
        <f>$J327/$P327*100</f>
        <v>#DIV/0!</v>
      </c>
      <c r="I327" s="5" t="e">
        <f>$K327/$Q327*100</f>
        <v>#DIV/0!</v>
      </c>
      <c r="J327" s="5" t="e">
        <f>$L327/$Q327*100</f>
        <v>#DIV/0!</v>
      </c>
      <c r="K327" s="5" t="e">
        <f>$M327/$Q327*100</f>
        <v>#DIV/0!</v>
      </c>
      <c r="L327" s="5" t="e">
        <f>$N327/$Q327*100</f>
        <v>#DIV/0!</v>
      </c>
    </row>
    <row r="328" spans="1:12">
      <c r="A328" s="5" t="e">
        <f>$C328/$O328*100</f>
        <v>#DIV/0!</v>
      </c>
      <c r="B328" s="5" t="e">
        <f>$D328/$O328*100</f>
        <v>#DIV/0!</v>
      </c>
      <c r="C328" s="5" t="e">
        <f>$E328/$O328*100</f>
        <v>#DIV/0!</v>
      </c>
      <c r="D328" s="5" t="e">
        <f>$F328/$O328*100</f>
        <v>#DIV/0!</v>
      </c>
      <c r="E328" s="5" t="e">
        <f>$G328/$P328*100</f>
        <v>#DIV/0!</v>
      </c>
      <c r="F328" s="5" t="e">
        <f>$H328/$P328*100</f>
        <v>#DIV/0!</v>
      </c>
      <c r="G328" s="5" t="e">
        <f>$I328/$P328*100</f>
        <v>#DIV/0!</v>
      </c>
      <c r="H328" s="5" t="e">
        <f>$J328/$P328*100</f>
        <v>#DIV/0!</v>
      </c>
      <c r="I328" s="5" t="e">
        <f>$K328/$Q328*100</f>
        <v>#DIV/0!</v>
      </c>
      <c r="J328" s="5" t="e">
        <f>$L328/$Q328*100</f>
        <v>#DIV/0!</v>
      </c>
      <c r="K328" s="5" t="e">
        <f>$M328/$Q328*100</f>
        <v>#DIV/0!</v>
      </c>
      <c r="L328" s="5" t="e">
        <f>$N328/$Q328*100</f>
        <v>#DIV/0!</v>
      </c>
    </row>
    <row r="329" spans="1:12">
      <c r="A329" s="5" t="e">
        <f>$C329/$O329*100</f>
        <v>#DIV/0!</v>
      </c>
      <c r="B329" s="5" t="e">
        <f>$D329/$O329*100</f>
        <v>#DIV/0!</v>
      </c>
      <c r="C329" s="5" t="e">
        <f>$E329/$O329*100</f>
        <v>#DIV/0!</v>
      </c>
      <c r="D329" s="5" t="e">
        <f>$F329/$O329*100</f>
        <v>#DIV/0!</v>
      </c>
      <c r="E329" s="5" t="e">
        <f>$G329/$P329*100</f>
        <v>#DIV/0!</v>
      </c>
      <c r="F329" s="5" t="e">
        <f>$H329/$P329*100</f>
        <v>#DIV/0!</v>
      </c>
      <c r="G329" s="5" t="e">
        <f>$I329/$P329*100</f>
        <v>#DIV/0!</v>
      </c>
      <c r="H329" s="5" t="e">
        <f>$J329/$P329*100</f>
        <v>#DIV/0!</v>
      </c>
      <c r="I329" s="5" t="e">
        <f>$K329/$Q329*100</f>
        <v>#DIV/0!</v>
      </c>
      <c r="J329" s="5" t="e">
        <f>$L329/$Q329*100</f>
        <v>#DIV/0!</v>
      </c>
      <c r="K329" s="5" t="e">
        <f>$M329/$Q329*100</f>
        <v>#DIV/0!</v>
      </c>
      <c r="L329" s="5" t="e">
        <f>$N329/$Q329*100</f>
        <v>#DIV/0!</v>
      </c>
    </row>
    <row r="330" spans="1:12">
      <c r="A330" s="5" t="e">
        <f>$C330/$O330*100</f>
        <v>#DIV/0!</v>
      </c>
      <c r="B330" s="5" t="e">
        <f>$D330/$O330*100</f>
        <v>#DIV/0!</v>
      </c>
      <c r="C330" s="5" t="e">
        <f>$E330/$O330*100</f>
        <v>#DIV/0!</v>
      </c>
      <c r="D330" s="5" t="e">
        <f>$F330/$O330*100</f>
        <v>#DIV/0!</v>
      </c>
      <c r="E330" s="5" t="e">
        <f>$G330/$P330*100</f>
        <v>#DIV/0!</v>
      </c>
      <c r="F330" s="5" t="e">
        <f>$H330/$P330*100</f>
        <v>#DIV/0!</v>
      </c>
      <c r="G330" s="5" t="e">
        <f>$I330/$P330*100</f>
        <v>#DIV/0!</v>
      </c>
      <c r="H330" s="5" t="e">
        <f>$J330/$P330*100</f>
        <v>#DIV/0!</v>
      </c>
      <c r="I330" s="5" t="e">
        <f>$K330/$Q330*100</f>
        <v>#DIV/0!</v>
      </c>
      <c r="J330" s="5" t="e">
        <f>$L330/$Q330*100</f>
        <v>#DIV/0!</v>
      </c>
      <c r="K330" s="5" t="e">
        <f>$M330/$Q330*100</f>
        <v>#DIV/0!</v>
      </c>
      <c r="L330" s="5" t="e">
        <f>$N330/$Q330*100</f>
        <v>#DIV/0!</v>
      </c>
    </row>
    <row r="331" spans="1:12">
      <c r="A331" s="5" t="e">
        <f>$C331/$O331*100</f>
        <v>#DIV/0!</v>
      </c>
      <c r="B331" s="5" t="e">
        <f>$D331/$O331*100</f>
        <v>#DIV/0!</v>
      </c>
      <c r="C331" s="5" t="e">
        <f>$E331/$O331*100</f>
        <v>#DIV/0!</v>
      </c>
      <c r="D331" s="5" t="e">
        <f>$F331/$O331*100</f>
        <v>#DIV/0!</v>
      </c>
      <c r="E331" s="5" t="e">
        <f>$G331/$P331*100</f>
        <v>#DIV/0!</v>
      </c>
      <c r="F331" s="5" t="e">
        <f>$H331/$P331*100</f>
        <v>#DIV/0!</v>
      </c>
      <c r="G331" s="5" t="e">
        <f>$I331/$P331*100</f>
        <v>#DIV/0!</v>
      </c>
      <c r="H331" s="5" t="e">
        <f>$J331/$P331*100</f>
        <v>#DIV/0!</v>
      </c>
      <c r="I331" s="5" t="e">
        <f>$K331/$Q331*100</f>
        <v>#DIV/0!</v>
      </c>
      <c r="J331" s="5" t="e">
        <f>$L331/$Q331*100</f>
        <v>#DIV/0!</v>
      </c>
      <c r="K331" s="5" t="e">
        <f>$M331/$Q331*100</f>
        <v>#DIV/0!</v>
      </c>
      <c r="L331" s="5" t="e">
        <f>$N331/$Q331*100</f>
        <v>#DIV/0!</v>
      </c>
    </row>
    <row r="332" spans="1:12">
      <c r="A332" s="5" t="e">
        <f>$C332/$O332*100</f>
        <v>#DIV/0!</v>
      </c>
      <c r="B332" s="5" t="e">
        <f>$D332/$O332*100</f>
        <v>#DIV/0!</v>
      </c>
      <c r="C332" s="5" t="e">
        <f>$E332/$O332*100</f>
        <v>#DIV/0!</v>
      </c>
      <c r="D332" s="5" t="e">
        <f>$F332/$O332*100</f>
        <v>#DIV/0!</v>
      </c>
      <c r="E332" s="5" t="e">
        <f>$G332/$P332*100</f>
        <v>#DIV/0!</v>
      </c>
      <c r="F332" s="5" t="e">
        <f>$H332/$P332*100</f>
        <v>#DIV/0!</v>
      </c>
      <c r="G332" s="5" t="e">
        <f>$I332/$P332*100</f>
        <v>#DIV/0!</v>
      </c>
      <c r="H332" s="5" t="e">
        <f>$J332/$P332*100</f>
        <v>#DIV/0!</v>
      </c>
      <c r="I332" s="5" t="e">
        <f>$K332/$Q332*100</f>
        <v>#DIV/0!</v>
      </c>
      <c r="J332" s="5" t="e">
        <f>$L332/$Q332*100</f>
        <v>#DIV/0!</v>
      </c>
      <c r="K332" s="5" t="e">
        <f>$M332/$Q332*100</f>
        <v>#DIV/0!</v>
      </c>
      <c r="L332" s="5" t="e">
        <f>$N332/$Q332*100</f>
        <v>#DIV/0!</v>
      </c>
    </row>
    <row r="333" spans="1:12">
      <c r="A333" s="5" t="e">
        <f>$C333/$O333*100</f>
        <v>#DIV/0!</v>
      </c>
      <c r="B333" s="5" t="e">
        <f>$D333/$O333*100</f>
        <v>#DIV/0!</v>
      </c>
      <c r="C333" s="5" t="e">
        <f>$E333/$O333*100</f>
        <v>#DIV/0!</v>
      </c>
      <c r="D333" s="5" t="e">
        <f>$F333/$O333*100</f>
        <v>#DIV/0!</v>
      </c>
      <c r="E333" s="5" t="e">
        <f>$G333/$P333*100</f>
        <v>#DIV/0!</v>
      </c>
      <c r="F333" s="5" t="e">
        <f>$H333/$P333*100</f>
        <v>#DIV/0!</v>
      </c>
      <c r="G333" s="5" t="e">
        <f>$I333/$P333*100</f>
        <v>#DIV/0!</v>
      </c>
      <c r="H333" s="5" t="e">
        <f>$J333/$P333*100</f>
        <v>#DIV/0!</v>
      </c>
      <c r="I333" s="5" t="e">
        <f>$K333/$Q333*100</f>
        <v>#DIV/0!</v>
      </c>
      <c r="J333" s="5" t="e">
        <f>$L333/$Q333*100</f>
        <v>#DIV/0!</v>
      </c>
      <c r="K333" s="5" t="e">
        <f>$M333/$Q333*100</f>
        <v>#DIV/0!</v>
      </c>
      <c r="L333" s="5" t="e">
        <f>$N333/$Q333*100</f>
        <v>#DIV/0!</v>
      </c>
    </row>
    <row r="334" spans="1:12">
      <c r="A334" s="5" t="e">
        <f>$C334/$O334*100</f>
        <v>#DIV/0!</v>
      </c>
      <c r="B334" s="5" t="e">
        <f>$D334/$O334*100</f>
        <v>#DIV/0!</v>
      </c>
      <c r="C334" s="5" t="e">
        <f>$E334/$O334*100</f>
        <v>#DIV/0!</v>
      </c>
      <c r="D334" s="5" t="e">
        <f>$F334/$O334*100</f>
        <v>#DIV/0!</v>
      </c>
      <c r="E334" s="5" t="e">
        <f>$G334/$P334*100</f>
        <v>#DIV/0!</v>
      </c>
      <c r="F334" s="5" t="e">
        <f>$H334/$P334*100</f>
        <v>#DIV/0!</v>
      </c>
      <c r="G334" s="5" t="e">
        <f>$I334/$P334*100</f>
        <v>#DIV/0!</v>
      </c>
      <c r="H334" s="5" t="e">
        <f>$J334/$P334*100</f>
        <v>#DIV/0!</v>
      </c>
      <c r="I334" s="5" t="e">
        <f>$K334/$Q334*100</f>
        <v>#DIV/0!</v>
      </c>
      <c r="J334" s="5" t="e">
        <f>$L334/$Q334*100</f>
        <v>#DIV/0!</v>
      </c>
      <c r="K334" s="5" t="e">
        <f>$M334/$Q334*100</f>
        <v>#DIV/0!</v>
      </c>
      <c r="L334" s="5" t="e">
        <f>$N334/$Q334*100</f>
        <v>#DIV/0!</v>
      </c>
    </row>
    <row r="335" spans="1:12">
      <c r="A335" s="5" t="e">
        <f>$C335/$O335*100</f>
        <v>#DIV/0!</v>
      </c>
      <c r="B335" s="5" t="e">
        <f>$D335/$O335*100</f>
        <v>#DIV/0!</v>
      </c>
      <c r="C335" s="5" t="e">
        <f>$E335/$O335*100</f>
        <v>#DIV/0!</v>
      </c>
      <c r="D335" s="5" t="e">
        <f>$F335/$O335*100</f>
        <v>#DIV/0!</v>
      </c>
      <c r="E335" s="5" t="e">
        <f>$G335/$P335*100</f>
        <v>#DIV/0!</v>
      </c>
      <c r="F335" s="5" t="e">
        <f>$H335/$P335*100</f>
        <v>#DIV/0!</v>
      </c>
      <c r="G335" s="5" t="e">
        <f>$I335/$P335*100</f>
        <v>#DIV/0!</v>
      </c>
      <c r="H335" s="5" t="e">
        <f>$J335/$P335*100</f>
        <v>#DIV/0!</v>
      </c>
      <c r="I335" s="5" t="e">
        <f>$K335/$Q335*100</f>
        <v>#DIV/0!</v>
      </c>
      <c r="J335" s="5" t="e">
        <f>$L335/$Q335*100</f>
        <v>#DIV/0!</v>
      </c>
      <c r="K335" s="5" t="e">
        <f>$M335/$Q335*100</f>
        <v>#DIV/0!</v>
      </c>
      <c r="L335" s="5" t="e">
        <f>$N335/$Q335*100</f>
        <v>#DIV/0!</v>
      </c>
    </row>
    <row r="336" spans="1:12">
      <c r="A336" s="5" t="e">
        <f>$C336/$O336*100</f>
        <v>#DIV/0!</v>
      </c>
      <c r="B336" s="5" t="e">
        <f>$D336/$O336*100</f>
        <v>#DIV/0!</v>
      </c>
      <c r="C336" s="5" t="e">
        <f>$E336/$O336*100</f>
        <v>#DIV/0!</v>
      </c>
      <c r="D336" s="5" t="e">
        <f>$F336/$O336*100</f>
        <v>#DIV/0!</v>
      </c>
      <c r="E336" s="5" t="e">
        <f>$G336/$P336*100</f>
        <v>#DIV/0!</v>
      </c>
      <c r="F336" s="5" t="e">
        <f>$H336/$P336*100</f>
        <v>#DIV/0!</v>
      </c>
      <c r="G336" s="5" t="e">
        <f>$I336/$P336*100</f>
        <v>#DIV/0!</v>
      </c>
      <c r="H336" s="5" t="e">
        <f>$J336/$P336*100</f>
        <v>#DIV/0!</v>
      </c>
      <c r="I336" s="5" t="e">
        <f>$K336/$Q336*100</f>
        <v>#DIV/0!</v>
      </c>
      <c r="J336" s="5" t="e">
        <f>$L336/$Q336*100</f>
        <v>#DIV/0!</v>
      </c>
      <c r="K336" s="5" t="e">
        <f>$M336/$Q336*100</f>
        <v>#DIV/0!</v>
      </c>
      <c r="L336" s="5" t="e">
        <f>$N336/$Q336*100</f>
        <v>#DIV/0!</v>
      </c>
    </row>
    <row r="337" spans="1:12">
      <c r="A337" s="5" t="e">
        <f>$C337/$O337*100</f>
        <v>#DIV/0!</v>
      </c>
      <c r="B337" s="5" t="e">
        <f>$D337/$O337*100</f>
        <v>#DIV/0!</v>
      </c>
      <c r="C337" s="5" t="e">
        <f>$E337/$O337*100</f>
        <v>#DIV/0!</v>
      </c>
      <c r="D337" s="5" t="e">
        <f>$F337/$O337*100</f>
        <v>#DIV/0!</v>
      </c>
      <c r="E337" s="5" t="e">
        <f>$G337/$P337*100</f>
        <v>#DIV/0!</v>
      </c>
      <c r="F337" s="5" t="e">
        <f>$H337/$P337*100</f>
        <v>#DIV/0!</v>
      </c>
      <c r="G337" s="5" t="e">
        <f>$I337/$P337*100</f>
        <v>#DIV/0!</v>
      </c>
      <c r="H337" s="5" t="e">
        <f>$J337/$P337*100</f>
        <v>#DIV/0!</v>
      </c>
      <c r="I337" s="5" t="e">
        <f>$K337/$Q337*100</f>
        <v>#DIV/0!</v>
      </c>
      <c r="J337" s="5" t="e">
        <f>$L337/$Q337*100</f>
        <v>#DIV/0!</v>
      </c>
      <c r="K337" s="5" t="e">
        <f>$M337/$Q337*100</f>
        <v>#DIV/0!</v>
      </c>
      <c r="L337" s="5" t="e">
        <f>$N337/$Q337*100</f>
        <v>#DIV/0!</v>
      </c>
    </row>
    <row r="338" spans="1:12">
      <c r="A338" s="5" t="e">
        <f>$C338/$O338*100</f>
        <v>#DIV/0!</v>
      </c>
      <c r="B338" s="5" t="e">
        <f>$D338/$O338*100</f>
        <v>#DIV/0!</v>
      </c>
      <c r="C338" s="5" t="e">
        <f>$E338/$O338*100</f>
        <v>#DIV/0!</v>
      </c>
      <c r="D338" s="5" t="e">
        <f>$F338/$O338*100</f>
        <v>#DIV/0!</v>
      </c>
      <c r="E338" s="5" t="e">
        <f>$G338/$P338*100</f>
        <v>#DIV/0!</v>
      </c>
      <c r="F338" s="5" t="e">
        <f>$H338/$P338*100</f>
        <v>#DIV/0!</v>
      </c>
      <c r="G338" s="5" t="e">
        <f>$I338/$P338*100</f>
        <v>#DIV/0!</v>
      </c>
      <c r="H338" s="5" t="e">
        <f>$J338/$P338*100</f>
        <v>#DIV/0!</v>
      </c>
      <c r="I338" s="5" t="e">
        <f>$K338/$Q338*100</f>
        <v>#DIV/0!</v>
      </c>
      <c r="J338" s="5" t="e">
        <f>$L338/$Q338*100</f>
        <v>#DIV/0!</v>
      </c>
      <c r="K338" s="5" t="e">
        <f>$M338/$Q338*100</f>
        <v>#DIV/0!</v>
      </c>
      <c r="L338" s="5" t="e">
        <f>$N338/$Q338*100</f>
        <v>#DIV/0!</v>
      </c>
    </row>
    <row r="339" spans="1:12">
      <c r="A339" s="5" t="e">
        <f>$C339/$O339*100</f>
        <v>#DIV/0!</v>
      </c>
      <c r="B339" s="5" t="e">
        <f>$D339/$O339*100</f>
        <v>#DIV/0!</v>
      </c>
      <c r="C339" s="5" t="e">
        <f>$E339/$O339*100</f>
        <v>#DIV/0!</v>
      </c>
      <c r="D339" s="5" t="e">
        <f>$F339/$O339*100</f>
        <v>#DIV/0!</v>
      </c>
      <c r="E339" s="5" t="e">
        <f>$G339/$P339*100</f>
        <v>#DIV/0!</v>
      </c>
      <c r="F339" s="5" t="e">
        <f>$H339/$P339*100</f>
        <v>#DIV/0!</v>
      </c>
      <c r="G339" s="5" t="e">
        <f>$I339/$P339*100</f>
        <v>#DIV/0!</v>
      </c>
      <c r="H339" s="5" t="e">
        <f>$J339/$P339*100</f>
        <v>#DIV/0!</v>
      </c>
      <c r="I339" s="5" t="e">
        <f>$K339/$Q339*100</f>
        <v>#DIV/0!</v>
      </c>
      <c r="J339" s="5" t="e">
        <f>$L339/$Q339*100</f>
        <v>#DIV/0!</v>
      </c>
      <c r="K339" s="5" t="e">
        <f>$M339/$Q339*100</f>
        <v>#DIV/0!</v>
      </c>
      <c r="L339" s="5" t="e">
        <f>$N339/$Q339*100</f>
        <v>#DIV/0!</v>
      </c>
    </row>
    <row r="340" spans="1:12">
      <c r="A340" s="5" t="e">
        <f>$C340/$O340*100</f>
        <v>#DIV/0!</v>
      </c>
      <c r="B340" s="5" t="e">
        <f>$D340/$O340*100</f>
        <v>#DIV/0!</v>
      </c>
      <c r="C340" s="5" t="e">
        <f>$E340/$O340*100</f>
        <v>#DIV/0!</v>
      </c>
      <c r="D340" s="5" t="e">
        <f>$F340/$O340*100</f>
        <v>#DIV/0!</v>
      </c>
      <c r="E340" s="5" t="e">
        <f>$G340/$P340*100</f>
        <v>#DIV/0!</v>
      </c>
      <c r="F340" s="5" t="e">
        <f>$H340/$P340*100</f>
        <v>#DIV/0!</v>
      </c>
      <c r="G340" s="5" t="e">
        <f>$I340/$P340*100</f>
        <v>#DIV/0!</v>
      </c>
      <c r="H340" s="5" t="e">
        <f>$J340/$P340*100</f>
        <v>#DIV/0!</v>
      </c>
      <c r="I340" s="5" t="e">
        <f>$K340/$Q340*100</f>
        <v>#DIV/0!</v>
      </c>
      <c r="J340" s="5" t="e">
        <f>$L340/$Q340*100</f>
        <v>#DIV/0!</v>
      </c>
      <c r="K340" s="5" t="e">
        <f>$M340/$Q340*100</f>
        <v>#DIV/0!</v>
      </c>
      <c r="L340" s="5" t="e">
        <f>$N340/$Q340*100</f>
        <v>#DIV/0!</v>
      </c>
    </row>
    <row r="341" spans="1:12">
      <c r="A341" s="5" t="e">
        <f>$C341/$O341*100</f>
        <v>#DIV/0!</v>
      </c>
      <c r="B341" s="5" t="e">
        <f>$D341/$O341*100</f>
        <v>#DIV/0!</v>
      </c>
      <c r="C341" s="5" t="e">
        <f>$E341/$O341*100</f>
        <v>#DIV/0!</v>
      </c>
      <c r="D341" s="5" t="e">
        <f>$F341/$O341*100</f>
        <v>#DIV/0!</v>
      </c>
      <c r="E341" s="5" t="e">
        <f>$G341/$P341*100</f>
        <v>#DIV/0!</v>
      </c>
      <c r="F341" s="5" t="e">
        <f>$H341/$P341*100</f>
        <v>#DIV/0!</v>
      </c>
      <c r="G341" s="5" t="e">
        <f>$I341/$P341*100</f>
        <v>#DIV/0!</v>
      </c>
      <c r="H341" s="5" t="e">
        <f>$J341/$P341*100</f>
        <v>#DIV/0!</v>
      </c>
      <c r="I341" s="5" t="e">
        <f>$K341/$Q341*100</f>
        <v>#DIV/0!</v>
      </c>
      <c r="J341" s="5" t="e">
        <f>$L341/$Q341*100</f>
        <v>#DIV/0!</v>
      </c>
      <c r="K341" s="5" t="e">
        <f>$M341/$Q341*100</f>
        <v>#DIV/0!</v>
      </c>
      <c r="L341" s="5" t="e">
        <f>$N341/$Q341*100</f>
        <v>#DIV/0!</v>
      </c>
    </row>
    <row r="342" spans="1:12">
      <c r="A342" s="5" t="e">
        <f>$C342/$O342*100</f>
        <v>#DIV/0!</v>
      </c>
      <c r="B342" s="5" t="e">
        <f>$D342/$O342*100</f>
        <v>#DIV/0!</v>
      </c>
      <c r="C342" s="5" t="e">
        <f>$E342/$O342*100</f>
        <v>#DIV/0!</v>
      </c>
      <c r="D342" s="5" t="e">
        <f>$F342/$O342*100</f>
        <v>#DIV/0!</v>
      </c>
      <c r="E342" s="5" t="e">
        <f>$G342/$P342*100</f>
        <v>#DIV/0!</v>
      </c>
      <c r="F342" s="5" t="e">
        <f>$H342/$P342*100</f>
        <v>#DIV/0!</v>
      </c>
      <c r="G342" s="5" t="e">
        <f>$I342/$P342*100</f>
        <v>#DIV/0!</v>
      </c>
      <c r="H342" s="5" t="e">
        <f>$J342/$P342*100</f>
        <v>#DIV/0!</v>
      </c>
      <c r="I342" s="5" t="e">
        <f>$K342/$Q342*100</f>
        <v>#DIV/0!</v>
      </c>
      <c r="J342" s="5" t="e">
        <f>$L342/$Q342*100</f>
        <v>#DIV/0!</v>
      </c>
      <c r="K342" s="5" t="e">
        <f>$M342/$Q342*100</f>
        <v>#DIV/0!</v>
      </c>
      <c r="L342" s="5" t="e">
        <f>$N342/$Q342*100</f>
        <v>#DIV/0!</v>
      </c>
    </row>
    <row r="343" spans="1:12">
      <c r="A343" s="5" t="e">
        <f>$C343/$O343*100</f>
        <v>#DIV/0!</v>
      </c>
      <c r="B343" s="5" t="e">
        <f>$D343/$O343*100</f>
        <v>#DIV/0!</v>
      </c>
      <c r="C343" s="5" t="e">
        <f>$E343/$O343*100</f>
        <v>#DIV/0!</v>
      </c>
      <c r="D343" s="5" t="e">
        <f>$F343/$O343*100</f>
        <v>#DIV/0!</v>
      </c>
      <c r="E343" s="5" t="e">
        <f>$G343/$P343*100</f>
        <v>#DIV/0!</v>
      </c>
      <c r="F343" s="5" t="e">
        <f>$H343/$P343*100</f>
        <v>#DIV/0!</v>
      </c>
      <c r="G343" s="5" t="e">
        <f>$I343/$P343*100</f>
        <v>#DIV/0!</v>
      </c>
      <c r="H343" s="5" t="e">
        <f>$J343/$P343*100</f>
        <v>#DIV/0!</v>
      </c>
      <c r="I343" s="5" t="e">
        <f>$K343/$Q343*100</f>
        <v>#DIV/0!</v>
      </c>
      <c r="J343" s="5" t="e">
        <f>$L343/$Q343*100</f>
        <v>#DIV/0!</v>
      </c>
      <c r="K343" s="5" t="e">
        <f>$M343/$Q343*100</f>
        <v>#DIV/0!</v>
      </c>
      <c r="L343" s="5" t="e">
        <f>$N343/$Q343*100</f>
        <v>#DIV/0!</v>
      </c>
    </row>
    <row r="344" spans="1:12">
      <c r="A344" s="5" t="e">
        <f>$C344/$O344*100</f>
        <v>#DIV/0!</v>
      </c>
      <c r="B344" s="5" t="e">
        <f>$D344/$O344*100</f>
        <v>#DIV/0!</v>
      </c>
      <c r="C344" s="5" t="e">
        <f>$E344/$O344*100</f>
        <v>#DIV/0!</v>
      </c>
      <c r="D344" s="5" t="e">
        <f>$F344/$O344*100</f>
        <v>#DIV/0!</v>
      </c>
      <c r="E344" s="5" t="e">
        <f>$G344/$P344*100</f>
        <v>#DIV/0!</v>
      </c>
      <c r="F344" s="5" t="e">
        <f>$H344/$P344*100</f>
        <v>#DIV/0!</v>
      </c>
      <c r="G344" s="5" t="e">
        <f>$I344/$P344*100</f>
        <v>#DIV/0!</v>
      </c>
      <c r="H344" s="5" t="e">
        <f>$J344/$P344*100</f>
        <v>#DIV/0!</v>
      </c>
      <c r="I344" s="5" t="e">
        <f>$K344/$Q344*100</f>
        <v>#DIV/0!</v>
      </c>
      <c r="J344" s="5" t="e">
        <f>$L344/$Q344*100</f>
        <v>#DIV/0!</v>
      </c>
      <c r="K344" s="5" t="e">
        <f>$M344/$Q344*100</f>
        <v>#DIV/0!</v>
      </c>
      <c r="L344" s="5" t="e">
        <f>$N344/$Q344*100</f>
        <v>#DIV/0!</v>
      </c>
    </row>
    <row r="345" spans="1:12">
      <c r="A345" s="5" t="e">
        <f>$C345/$O345*100</f>
        <v>#DIV/0!</v>
      </c>
      <c r="B345" s="5" t="e">
        <f>$D345/$O345*100</f>
        <v>#DIV/0!</v>
      </c>
      <c r="C345" s="5" t="e">
        <f>$E345/$O345*100</f>
        <v>#DIV/0!</v>
      </c>
      <c r="D345" s="5" t="e">
        <f>$F345/$O345*100</f>
        <v>#DIV/0!</v>
      </c>
      <c r="E345" s="5" t="e">
        <f>$G345/$P345*100</f>
        <v>#DIV/0!</v>
      </c>
      <c r="F345" s="5" t="e">
        <f>$H345/$P345*100</f>
        <v>#DIV/0!</v>
      </c>
      <c r="G345" s="5" t="e">
        <f>$I345/$P345*100</f>
        <v>#DIV/0!</v>
      </c>
      <c r="H345" s="5" t="e">
        <f>$J345/$P345*100</f>
        <v>#DIV/0!</v>
      </c>
      <c r="I345" s="5" t="e">
        <f>$K345/$Q345*100</f>
        <v>#DIV/0!</v>
      </c>
      <c r="J345" s="5" t="e">
        <f>$L345/$Q345*100</f>
        <v>#DIV/0!</v>
      </c>
      <c r="K345" s="5" t="e">
        <f>$M345/$Q345*100</f>
        <v>#DIV/0!</v>
      </c>
      <c r="L345" s="5" t="e">
        <f>$N345/$Q345*100</f>
        <v>#DIV/0!</v>
      </c>
    </row>
    <row r="346" spans="1:12">
      <c r="A346" s="5" t="e">
        <f>$C346/$O346*100</f>
        <v>#DIV/0!</v>
      </c>
      <c r="B346" s="5" t="e">
        <f>$D346/$O346*100</f>
        <v>#DIV/0!</v>
      </c>
      <c r="C346" s="5" t="e">
        <f>$E346/$O346*100</f>
        <v>#DIV/0!</v>
      </c>
      <c r="D346" s="5" t="e">
        <f>$F346/$O346*100</f>
        <v>#DIV/0!</v>
      </c>
      <c r="E346" s="5" t="e">
        <f>$G346/$P346*100</f>
        <v>#DIV/0!</v>
      </c>
      <c r="F346" s="5" t="e">
        <f>$H346/$P346*100</f>
        <v>#DIV/0!</v>
      </c>
      <c r="G346" s="5" t="e">
        <f>$I346/$P346*100</f>
        <v>#DIV/0!</v>
      </c>
      <c r="H346" s="5" t="e">
        <f>$J346/$P346*100</f>
        <v>#DIV/0!</v>
      </c>
      <c r="I346" s="5" t="e">
        <f>$K346/$Q346*100</f>
        <v>#DIV/0!</v>
      </c>
      <c r="J346" s="5" t="e">
        <f>$L346/$Q346*100</f>
        <v>#DIV/0!</v>
      </c>
      <c r="K346" s="5" t="e">
        <f>$M346/$Q346*100</f>
        <v>#DIV/0!</v>
      </c>
      <c r="L346" s="5" t="e">
        <f>$N346/$Q346*100</f>
        <v>#DIV/0!</v>
      </c>
    </row>
    <row r="347" spans="1:12">
      <c r="A347" s="5" t="e">
        <f>$C347/$O347*100</f>
        <v>#DIV/0!</v>
      </c>
      <c r="B347" s="5" t="e">
        <f>$D347/$O347*100</f>
        <v>#DIV/0!</v>
      </c>
      <c r="C347" s="5" t="e">
        <f>$E347/$O347*100</f>
        <v>#DIV/0!</v>
      </c>
      <c r="D347" s="5" t="e">
        <f>$F347/$O347*100</f>
        <v>#DIV/0!</v>
      </c>
      <c r="E347" s="5" t="e">
        <f>$G347/$P347*100</f>
        <v>#DIV/0!</v>
      </c>
      <c r="F347" s="5" t="e">
        <f>$H347/$P347*100</f>
        <v>#DIV/0!</v>
      </c>
      <c r="G347" s="5" t="e">
        <f>$I347/$P347*100</f>
        <v>#DIV/0!</v>
      </c>
      <c r="H347" s="5" t="e">
        <f>$J347/$P347*100</f>
        <v>#DIV/0!</v>
      </c>
      <c r="I347" s="5" t="e">
        <f>$K347/$Q347*100</f>
        <v>#DIV/0!</v>
      </c>
      <c r="J347" s="5" t="e">
        <f>$L347/$Q347*100</f>
        <v>#DIV/0!</v>
      </c>
      <c r="K347" s="5" t="e">
        <f>$M347/$Q347*100</f>
        <v>#DIV/0!</v>
      </c>
      <c r="L347" s="5" t="e">
        <f>$N347/$Q347*100</f>
        <v>#DIV/0!</v>
      </c>
    </row>
    <row r="348" spans="1:12">
      <c r="A348" s="5" t="e">
        <f>$C348/$O348*100</f>
        <v>#DIV/0!</v>
      </c>
      <c r="B348" s="5" t="e">
        <f>$D348/$O348*100</f>
        <v>#DIV/0!</v>
      </c>
      <c r="C348" s="5" t="e">
        <f>$E348/$O348*100</f>
        <v>#DIV/0!</v>
      </c>
      <c r="D348" s="5" t="e">
        <f>$F348/$O348*100</f>
        <v>#DIV/0!</v>
      </c>
      <c r="E348" s="5" t="e">
        <f>$G348/$P348*100</f>
        <v>#DIV/0!</v>
      </c>
      <c r="F348" s="5" t="e">
        <f>$H348/$P348*100</f>
        <v>#DIV/0!</v>
      </c>
      <c r="G348" s="5" t="e">
        <f>$I348/$P348*100</f>
        <v>#DIV/0!</v>
      </c>
      <c r="H348" s="5" t="e">
        <f>$J348/$P348*100</f>
        <v>#DIV/0!</v>
      </c>
      <c r="I348" s="5" t="e">
        <f>$K348/$Q348*100</f>
        <v>#DIV/0!</v>
      </c>
      <c r="J348" s="5" t="e">
        <f>$L348/$Q348*100</f>
        <v>#DIV/0!</v>
      </c>
      <c r="K348" s="5" t="e">
        <f>$M348/$Q348*100</f>
        <v>#DIV/0!</v>
      </c>
      <c r="L348" s="5" t="e">
        <f>$N348/$Q348*100</f>
        <v>#DIV/0!</v>
      </c>
    </row>
    <row r="349" spans="1:12">
      <c r="A349" s="5" t="e">
        <f>$C349/$O349*100</f>
        <v>#DIV/0!</v>
      </c>
      <c r="B349" s="5" t="e">
        <f>$D349/$O349*100</f>
        <v>#DIV/0!</v>
      </c>
      <c r="C349" s="5" t="e">
        <f>$E349/$O349*100</f>
        <v>#DIV/0!</v>
      </c>
      <c r="D349" s="5" t="e">
        <f>$F349/$O349*100</f>
        <v>#DIV/0!</v>
      </c>
      <c r="E349" s="5" t="e">
        <f>$G349/$P349*100</f>
        <v>#DIV/0!</v>
      </c>
      <c r="F349" s="5" t="e">
        <f>$H349/$P349*100</f>
        <v>#DIV/0!</v>
      </c>
      <c r="G349" s="5" t="e">
        <f>$I349/$P349*100</f>
        <v>#DIV/0!</v>
      </c>
      <c r="H349" s="5" t="e">
        <f>$J349/$P349*100</f>
        <v>#DIV/0!</v>
      </c>
      <c r="I349" s="5" t="e">
        <f>$K349/$Q349*100</f>
        <v>#DIV/0!</v>
      </c>
      <c r="J349" s="5" t="e">
        <f>$L349/$Q349*100</f>
        <v>#DIV/0!</v>
      </c>
      <c r="K349" s="5" t="e">
        <f>$M349/$Q349*100</f>
        <v>#DIV/0!</v>
      </c>
      <c r="L349" s="5" t="e">
        <f>$N349/$Q349*100</f>
        <v>#DIV/0!</v>
      </c>
    </row>
    <row r="350" spans="1:12">
      <c r="A350" s="5" t="e">
        <f>$C350/$O350*100</f>
        <v>#DIV/0!</v>
      </c>
      <c r="B350" s="5" t="e">
        <f>$D350/$O350*100</f>
        <v>#DIV/0!</v>
      </c>
      <c r="C350" s="5" t="e">
        <f>$E350/$O350*100</f>
        <v>#DIV/0!</v>
      </c>
      <c r="D350" s="5" t="e">
        <f>$F350/$O350*100</f>
        <v>#DIV/0!</v>
      </c>
      <c r="E350" s="5" t="e">
        <f>$G350/$P350*100</f>
        <v>#DIV/0!</v>
      </c>
      <c r="F350" s="5" t="e">
        <f>$H350/$P350*100</f>
        <v>#DIV/0!</v>
      </c>
      <c r="G350" s="5" t="e">
        <f>$I350/$P350*100</f>
        <v>#DIV/0!</v>
      </c>
      <c r="H350" s="5" t="e">
        <f>$J350/$P350*100</f>
        <v>#DIV/0!</v>
      </c>
      <c r="I350" s="5" t="e">
        <f>$K350/$Q350*100</f>
        <v>#DIV/0!</v>
      </c>
      <c r="J350" s="5" t="e">
        <f>$L350/$Q350*100</f>
        <v>#DIV/0!</v>
      </c>
      <c r="K350" s="5" t="e">
        <f>$M350/$Q350*100</f>
        <v>#DIV/0!</v>
      </c>
      <c r="L350" s="5" t="e">
        <f>$N350/$Q350*100</f>
        <v>#DIV/0!</v>
      </c>
    </row>
    <row r="351" spans="1:12">
      <c r="A351" s="5" t="e">
        <f>$C351/$O351*100</f>
        <v>#DIV/0!</v>
      </c>
      <c r="B351" s="5" t="e">
        <f>$D351/$O351*100</f>
        <v>#DIV/0!</v>
      </c>
      <c r="C351" s="5" t="e">
        <f>$E351/$O351*100</f>
        <v>#DIV/0!</v>
      </c>
      <c r="D351" s="5" t="e">
        <f>$F351/$O351*100</f>
        <v>#DIV/0!</v>
      </c>
      <c r="E351" s="5" t="e">
        <f>$G351/$P351*100</f>
        <v>#DIV/0!</v>
      </c>
      <c r="F351" s="5" t="e">
        <f>$H351/$P351*100</f>
        <v>#DIV/0!</v>
      </c>
      <c r="G351" s="5" t="e">
        <f>$I351/$P351*100</f>
        <v>#DIV/0!</v>
      </c>
      <c r="H351" s="5" t="e">
        <f>$J351/$P351*100</f>
        <v>#DIV/0!</v>
      </c>
      <c r="I351" s="5" t="e">
        <f>$K351/$Q351*100</f>
        <v>#DIV/0!</v>
      </c>
      <c r="J351" s="5" t="e">
        <f>$L351/$Q351*100</f>
        <v>#DIV/0!</v>
      </c>
      <c r="K351" s="5" t="e">
        <f>$M351/$Q351*100</f>
        <v>#DIV/0!</v>
      </c>
      <c r="L351" s="5" t="e">
        <f>$N351/$Q351*100</f>
        <v>#DIV/0!</v>
      </c>
    </row>
    <row r="352" spans="1:12">
      <c r="A352" s="5" t="e">
        <f>$C352/$O352*100</f>
        <v>#DIV/0!</v>
      </c>
      <c r="B352" s="5" t="e">
        <f>$D352/$O352*100</f>
        <v>#DIV/0!</v>
      </c>
      <c r="C352" s="5" t="e">
        <f>$E352/$O352*100</f>
        <v>#DIV/0!</v>
      </c>
      <c r="D352" s="5" t="e">
        <f>$F352/$O352*100</f>
        <v>#DIV/0!</v>
      </c>
      <c r="E352" s="5" t="e">
        <f>$G352/$P352*100</f>
        <v>#DIV/0!</v>
      </c>
      <c r="F352" s="5" t="e">
        <f>$H352/$P352*100</f>
        <v>#DIV/0!</v>
      </c>
      <c r="G352" s="5" t="e">
        <f>$I352/$P352*100</f>
        <v>#DIV/0!</v>
      </c>
      <c r="H352" s="5" t="e">
        <f>$J352/$P352*100</f>
        <v>#DIV/0!</v>
      </c>
      <c r="I352" s="5" t="e">
        <f>$K352/$Q352*100</f>
        <v>#DIV/0!</v>
      </c>
      <c r="J352" s="5" t="e">
        <f>$L352/$Q352*100</f>
        <v>#DIV/0!</v>
      </c>
      <c r="K352" s="5" t="e">
        <f>$M352/$Q352*100</f>
        <v>#DIV/0!</v>
      </c>
      <c r="L352" s="5" t="e">
        <f>$N352/$Q352*100</f>
        <v>#DIV/0!</v>
      </c>
    </row>
    <row r="353" spans="1:12">
      <c r="A353" s="5" t="e">
        <f>$C353/$O353*100</f>
        <v>#DIV/0!</v>
      </c>
      <c r="B353" s="5" t="e">
        <f>$D353/$O353*100</f>
        <v>#DIV/0!</v>
      </c>
      <c r="C353" s="5" t="e">
        <f>$E353/$O353*100</f>
        <v>#DIV/0!</v>
      </c>
      <c r="D353" s="5" t="e">
        <f>$F353/$O353*100</f>
        <v>#DIV/0!</v>
      </c>
      <c r="E353" s="5" t="e">
        <f>$G353/$P353*100</f>
        <v>#DIV/0!</v>
      </c>
      <c r="F353" s="5" t="e">
        <f>$H353/$P353*100</f>
        <v>#DIV/0!</v>
      </c>
      <c r="G353" s="5" t="e">
        <f>$I353/$P353*100</f>
        <v>#DIV/0!</v>
      </c>
      <c r="H353" s="5" t="e">
        <f>$J353/$P353*100</f>
        <v>#DIV/0!</v>
      </c>
      <c r="I353" s="5" t="e">
        <f>$K353/$Q353*100</f>
        <v>#DIV/0!</v>
      </c>
      <c r="J353" s="5" t="e">
        <f>$L353/$Q353*100</f>
        <v>#DIV/0!</v>
      </c>
      <c r="K353" s="5" t="e">
        <f>$M353/$Q353*100</f>
        <v>#DIV/0!</v>
      </c>
      <c r="L353" s="5" t="e">
        <f>$N353/$Q353*100</f>
        <v>#DIV/0!</v>
      </c>
    </row>
    <row r="354" spans="1:12">
      <c r="A354" s="5" t="e">
        <f>$C354/$O354*100</f>
        <v>#DIV/0!</v>
      </c>
      <c r="B354" s="5" t="e">
        <f>$D354/$O354*100</f>
        <v>#DIV/0!</v>
      </c>
      <c r="C354" s="5" t="e">
        <f>$E354/$O354*100</f>
        <v>#DIV/0!</v>
      </c>
      <c r="D354" s="5" t="e">
        <f>$F354/$O354*100</f>
        <v>#DIV/0!</v>
      </c>
      <c r="E354" s="5" t="e">
        <f>$G354/$P354*100</f>
        <v>#DIV/0!</v>
      </c>
      <c r="F354" s="5" t="e">
        <f>$H354/$P354*100</f>
        <v>#DIV/0!</v>
      </c>
      <c r="G354" s="5" t="e">
        <f>$I354/$P354*100</f>
        <v>#DIV/0!</v>
      </c>
      <c r="H354" s="5" t="e">
        <f>$J354/$P354*100</f>
        <v>#DIV/0!</v>
      </c>
      <c r="I354" s="5" t="e">
        <f>$K354/$Q354*100</f>
        <v>#DIV/0!</v>
      </c>
      <c r="J354" s="5" t="e">
        <f>$L354/$Q354*100</f>
        <v>#DIV/0!</v>
      </c>
      <c r="K354" s="5" t="e">
        <f>$M354/$Q354*100</f>
        <v>#DIV/0!</v>
      </c>
      <c r="L354" s="5" t="e">
        <f>$N354/$Q354*100</f>
        <v>#DIV/0!</v>
      </c>
    </row>
    <row r="355" spans="1:12">
      <c r="A355" s="5" t="e">
        <f>$C355/$O355*100</f>
        <v>#DIV/0!</v>
      </c>
      <c r="B355" s="5" t="e">
        <f>$D355/$O355*100</f>
        <v>#DIV/0!</v>
      </c>
      <c r="C355" s="5" t="e">
        <f>$E355/$O355*100</f>
        <v>#DIV/0!</v>
      </c>
      <c r="D355" s="5" t="e">
        <f>$F355/$O355*100</f>
        <v>#DIV/0!</v>
      </c>
      <c r="E355" s="5" t="e">
        <f>$G355/$P355*100</f>
        <v>#DIV/0!</v>
      </c>
      <c r="F355" s="5" t="e">
        <f>$H355/$P355*100</f>
        <v>#DIV/0!</v>
      </c>
      <c r="G355" s="5" t="e">
        <f>$I355/$P355*100</f>
        <v>#DIV/0!</v>
      </c>
      <c r="H355" s="5" t="e">
        <f>$J355/$P355*100</f>
        <v>#DIV/0!</v>
      </c>
      <c r="I355" s="5" t="e">
        <f>$K355/$Q355*100</f>
        <v>#DIV/0!</v>
      </c>
      <c r="J355" s="5" t="e">
        <f>$L355/$Q355*100</f>
        <v>#DIV/0!</v>
      </c>
      <c r="K355" s="5" t="e">
        <f>$M355/$Q355*100</f>
        <v>#DIV/0!</v>
      </c>
      <c r="L355" s="5" t="e">
        <f>$N355/$Q355*100</f>
        <v>#DIV/0!</v>
      </c>
    </row>
    <row r="356" spans="1:12">
      <c r="A356" s="5" t="e">
        <f>$C356/$O356*100</f>
        <v>#DIV/0!</v>
      </c>
      <c r="B356" s="5" t="e">
        <f>$D356/$O356*100</f>
        <v>#DIV/0!</v>
      </c>
      <c r="C356" s="5" t="e">
        <f>$E356/$O356*100</f>
        <v>#DIV/0!</v>
      </c>
      <c r="D356" s="5" t="e">
        <f>$F356/$O356*100</f>
        <v>#DIV/0!</v>
      </c>
      <c r="E356" s="5" t="e">
        <f>$G356/$P356*100</f>
        <v>#DIV/0!</v>
      </c>
      <c r="F356" s="5" t="e">
        <f>$H356/$P356*100</f>
        <v>#DIV/0!</v>
      </c>
      <c r="G356" s="5" t="e">
        <f>$I356/$P356*100</f>
        <v>#DIV/0!</v>
      </c>
      <c r="H356" s="5" t="e">
        <f>$J356/$P356*100</f>
        <v>#DIV/0!</v>
      </c>
      <c r="I356" s="5" t="e">
        <f>$K356/$Q356*100</f>
        <v>#DIV/0!</v>
      </c>
      <c r="J356" s="5" t="e">
        <f>$L356/$Q356*100</f>
        <v>#DIV/0!</v>
      </c>
      <c r="K356" s="5" t="e">
        <f>$M356/$Q356*100</f>
        <v>#DIV/0!</v>
      </c>
      <c r="L356" s="5" t="e">
        <f>$N356/$Q356*100</f>
        <v>#DIV/0!</v>
      </c>
    </row>
    <row r="357" spans="1:12">
      <c r="A357" s="5" t="e">
        <f>$C357/$O357*100</f>
        <v>#DIV/0!</v>
      </c>
      <c r="B357" s="5" t="e">
        <f>$D357/$O357*100</f>
        <v>#DIV/0!</v>
      </c>
      <c r="C357" s="5" t="e">
        <f>$E357/$O357*100</f>
        <v>#DIV/0!</v>
      </c>
      <c r="D357" s="5" t="e">
        <f>$F357/$O357*100</f>
        <v>#DIV/0!</v>
      </c>
      <c r="E357" s="5" t="e">
        <f>$G357/$P357*100</f>
        <v>#DIV/0!</v>
      </c>
      <c r="F357" s="5" t="e">
        <f>$H357/$P357*100</f>
        <v>#DIV/0!</v>
      </c>
      <c r="G357" s="5" t="e">
        <f>$I357/$P357*100</f>
        <v>#DIV/0!</v>
      </c>
      <c r="H357" s="5" t="e">
        <f>$J357/$P357*100</f>
        <v>#DIV/0!</v>
      </c>
      <c r="I357" s="5" t="e">
        <f>$K357/$Q357*100</f>
        <v>#DIV/0!</v>
      </c>
      <c r="J357" s="5" t="e">
        <f>$L357/$Q357*100</f>
        <v>#DIV/0!</v>
      </c>
      <c r="K357" s="5" t="e">
        <f>$M357/$Q357*100</f>
        <v>#DIV/0!</v>
      </c>
      <c r="L357" s="5" t="e">
        <f>$N357/$Q357*100</f>
        <v>#DIV/0!</v>
      </c>
    </row>
    <row r="358" spans="1:12">
      <c r="A358" s="5" t="e">
        <f>$C358/$O358*100</f>
        <v>#DIV/0!</v>
      </c>
      <c r="B358" s="5" t="e">
        <f>$D358/$O358*100</f>
        <v>#DIV/0!</v>
      </c>
      <c r="C358" s="5" t="e">
        <f>$E358/$O358*100</f>
        <v>#DIV/0!</v>
      </c>
      <c r="D358" s="5" t="e">
        <f>$F358/$O358*100</f>
        <v>#DIV/0!</v>
      </c>
      <c r="E358" s="5" t="e">
        <f>$G358/$P358*100</f>
        <v>#DIV/0!</v>
      </c>
      <c r="F358" s="5" t="e">
        <f>$H358/$P358*100</f>
        <v>#DIV/0!</v>
      </c>
      <c r="G358" s="5" t="e">
        <f>$I358/$P358*100</f>
        <v>#DIV/0!</v>
      </c>
      <c r="H358" s="5" t="e">
        <f>$J358/$P358*100</f>
        <v>#DIV/0!</v>
      </c>
      <c r="I358" s="5" t="e">
        <f>$K358/$Q358*100</f>
        <v>#DIV/0!</v>
      </c>
      <c r="J358" s="5" t="e">
        <f>$L358/$Q358*100</f>
        <v>#DIV/0!</v>
      </c>
      <c r="K358" s="5" t="e">
        <f>$M358/$Q358*100</f>
        <v>#DIV/0!</v>
      </c>
      <c r="L358" s="5" t="e">
        <f>$N358/$Q358*100</f>
        <v>#DIV/0!</v>
      </c>
    </row>
    <row r="359" spans="1:12">
      <c r="A359" s="5" t="e">
        <f>$C359/$O359*100</f>
        <v>#DIV/0!</v>
      </c>
      <c r="B359" s="5" t="e">
        <f>$D359/$O359*100</f>
        <v>#DIV/0!</v>
      </c>
      <c r="C359" s="5" t="e">
        <f>$E359/$O359*100</f>
        <v>#DIV/0!</v>
      </c>
      <c r="D359" s="5" t="e">
        <f>$F359/$O359*100</f>
        <v>#DIV/0!</v>
      </c>
      <c r="E359" s="5" t="e">
        <f>$G359/$P359*100</f>
        <v>#DIV/0!</v>
      </c>
      <c r="F359" s="5" t="e">
        <f>$H359/$P359*100</f>
        <v>#DIV/0!</v>
      </c>
      <c r="G359" s="5" t="e">
        <f>$I359/$P359*100</f>
        <v>#DIV/0!</v>
      </c>
      <c r="H359" s="5" t="e">
        <f>$J359/$P359*100</f>
        <v>#DIV/0!</v>
      </c>
      <c r="I359" s="5" t="e">
        <f>$K359/$Q359*100</f>
        <v>#DIV/0!</v>
      </c>
      <c r="J359" s="5" t="e">
        <f>$L359/$Q359*100</f>
        <v>#DIV/0!</v>
      </c>
      <c r="K359" s="5" t="e">
        <f>$M359/$Q359*100</f>
        <v>#DIV/0!</v>
      </c>
      <c r="L359" s="5" t="e">
        <f>$N359/$Q359*100</f>
        <v>#DIV/0!</v>
      </c>
    </row>
    <row r="360" spans="1:12">
      <c r="A360" s="5" t="e">
        <f>$C360/$O360*100</f>
        <v>#DIV/0!</v>
      </c>
      <c r="B360" s="5" t="e">
        <f>$D360/$O360*100</f>
        <v>#DIV/0!</v>
      </c>
      <c r="C360" s="5" t="e">
        <f>$E360/$O360*100</f>
        <v>#DIV/0!</v>
      </c>
      <c r="D360" s="5" t="e">
        <f>$F360/$O360*100</f>
        <v>#DIV/0!</v>
      </c>
      <c r="E360" s="5" t="e">
        <f>$G360/$P360*100</f>
        <v>#DIV/0!</v>
      </c>
      <c r="F360" s="5" t="e">
        <f>$H360/$P360*100</f>
        <v>#DIV/0!</v>
      </c>
      <c r="G360" s="5" t="e">
        <f>$I360/$P360*100</f>
        <v>#DIV/0!</v>
      </c>
      <c r="H360" s="5" t="e">
        <f>$J360/$P360*100</f>
        <v>#DIV/0!</v>
      </c>
      <c r="I360" s="5" t="e">
        <f>$K360/$Q360*100</f>
        <v>#DIV/0!</v>
      </c>
      <c r="J360" s="5" t="e">
        <f>$L360/$Q360*100</f>
        <v>#DIV/0!</v>
      </c>
      <c r="K360" s="5" t="e">
        <f>$M360/$Q360*100</f>
        <v>#DIV/0!</v>
      </c>
      <c r="L360" s="5" t="e">
        <f>$N360/$Q360*100</f>
        <v>#DIV/0!</v>
      </c>
    </row>
    <row r="361" spans="1:12">
      <c r="A361" s="5" t="e">
        <f>$C361/$O361*100</f>
        <v>#DIV/0!</v>
      </c>
      <c r="B361" s="5" t="e">
        <f>$D361/$O361*100</f>
        <v>#DIV/0!</v>
      </c>
      <c r="C361" s="5" t="e">
        <f>$E361/$O361*100</f>
        <v>#DIV/0!</v>
      </c>
      <c r="D361" s="5" t="e">
        <f>$F361/$O361*100</f>
        <v>#DIV/0!</v>
      </c>
      <c r="E361" s="5" t="e">
        <f>$G361/$P361*100</f>
        <v>#DIV/0!</v>
      </c>
      <c r="F361" s="5" t="e">
        <f>$H361/$P361*100</f>
        <v>#DIV/0!</v>
      </c>
      <c r="G361" s="5" t="e">
        <f>$I361/$P361*100</f>
        <v>#DIV/0!</v>
      </c>
      <c r="H361" s="5" t="e">
        <f>$J361/$P361*100</f>
        <v>#DIV/0!</v>
      </c>
      <c r="I361" s="5" t="e">
        <f>$K361/$Q361*100</f>
        <v>#DIV/0!</v>
      </c>
      <c r="J361" s="5" t="e">
        <f>$L361/$Q361*100</f>
        <v>#DIV/0!</v>
      </c>
      <c r="K361" s="5" t="e">
        <f>$M361/$Q361*100</f>
        <v>#DIV/0!</v>
      </c>
      <c r="L361" s="5" t="e">
        <f>$N361/$Q361*100</f>
        <v>#DIV/0!</v>
      </c>
    </row>
    <row r="362" spans="1:12">
      <c r="A362" s="5" t="e">
        <f>$C362/$O362*100</f>
        <v>#DIV/0!</v>
      </c>
      <c r="B362" s="5" t="e">
        <f>$D362/$O362*100</f>
        <v>#DIV/0!</v>
      </c>
      <c r="C362" s="5" t="e">
        <f>$E362/$O362*100</f>
        <v>#DIV/0!</v>
      </c>
      <c r="D362" s="5" t="e">
        <f>$F362/$O362*100</f>
        <v>#DIV/0!</v>
      </c>
      <c r="E362" s="5" t="e">
        <f>$G362/$P362*100</f>
        <v>#DIV/0!</v>
      </c>
      <c r="F362" s="5" t="e">
        <f>$H362/$P362*100</f>
        <v>#DIV/0!</v>
      </c>
      <c r="G362" s="5" t="e">
        <f>$I362/$P362*100</f>
        <v>#DIV/0!</v>
      </c>
      <c r="H362" s="5" t="e">
        <f>$J362/$P362*100</f>
        <v>#DIV/0!</v>
      </c>
      <c r="I362" s="5" t="e">
        <f>$K362/$Q362*100</f>
        <v>#DIV/0!</v>
      </c>
      <c r="J362" s="5" t="e">
        <f>$L362/$Q362*100</f>
        <v>#DIV/0!</v>
      </c>
      <c r="K362" s="5" t="e">
        <f>$M362/$Q362*100</f>
        <v>#DIV/0!</v>
      </c>
      <c r="L362" s="5" t="e">
        <f>$N362/$Q362*100</f>
        <v>#DIV/0!</v>
      </c>
    </row>
    <row r="363" spans="1:12">
      <c r="A363" s="5" t="e">
        <f>$C363/$O363*100</f>
        <v>#DIV/0!</v>
      </c>
      <c r="B363" s="5" t="e">
        <f>$D363/$O363*100</f>
        <v>#DIV/0!</v>
      </c>
      <c r="C363" s="5" t="e">
        <f>$E363/$O363*100</f>
        <v>#DIV/0!</v>
      </c>
      <c r="D363" s="5" t="e">
        <f>$F363/$O363*100</f>
        <v>#DIV/0!</v>
      </c>
      <c r="E363" s="5" t="e">
        <f>$G363/$P363*100</f>
        <v>#DIV/0!</v>
      </c>
      <c r="F363" s="5" t="e">
        <f>$H363/$P363*100</f>
        <v>#DIV/0!</v>
      </c>
      <c r="G363" s="5" t="e">
        <f>$I363/$P363*100</f>
        <v>#DIV/0!</v>
      </c>
      <c r="H363" s="5" t="e">
        <f>$J363/$P363*100</f>
        <v>#DIV/0!</v>
      </c>
      <c r="I363" s="5" t="e">
        <f>$K363/$Q363*100</f>
        <v>#DIV/0!</v>
      </c>
      <c r="J363" s="5" t="e">
        <f>$L363/$Q363*100</f>
        <v>#DIV/0!</v>
      </c>
      <c r="K363" s="5" t="e">
        <f>$M363/$Q363*100</f>
        <v>#DIV/0!</v>
      </c>
      <c r="L363" s="5" t="e">
        <f>$N363/$Q363*100</f>
        <v>#DIV/0!</v>
      </c>
    </row>
    <row r="364" spans="1:12">
      <c r="A364" s="5" t="e">
        <f>$C364/$O364*100</f>
        <v>#DIV/0!</v>
      </c>
      <c r="B364" s="5" t="e">
        <f>$D364/$O364*100</f>
        <v>#DIV/0!</v>
      </c>
      <c r="C364" s="5" t="e">
        <f>$E364/$O364*100</f>
        <v>#DIV/0!</v>
      </c>
      <c r="D364" s="5" t="e">
        <f>$F364/$O364*100</f>
        <v>#DIV/0!</v>
      </c>
      <c r="E364" s="5" t="e">
        <f>$G364/$P364*100</f>
        <v>#DIV/0!</v>
      </c>
      <c r="F364" s="5" t="e">
        <f>$H364/$P364*100</f>
        <v>#DIV/0!</v>
      </c>
      <c r="G364" s="5" t="e">
        <f>$I364/$P364*100</f>
        <v>#DIV/0!</v>
      </c>
      <c r="H364" s="5" t="e">
        <f>$J364/$P364*100</f>
        <v>#DIV/0!</v>
      </c>
      <c r="I364" s="5" t="e">
        <f>$K364/$Q364*100</f>
        <v>#DIV/0!</v>
      </c>
      <c r="J364" s="5" t="e">
        <f>$L364/$Q364*100</f>
        <v>#DIV/0!</v>
      </c>
      <c r="K364" s="5" t="e">
        <f>$M364/$Q364*100</f>
        <v>#DIV/0!</v>
      </c>
      <c r="L364" s="5" t="e">
        <f>$N364/$Q364*100</f>
        <v>#DIV/0!</v>
      </c>
    </row>
    <row r="365" spans="1:12">
      <c r="A365" s="5" t="e">
        <f>$C365/$O365*100</f>
        <v>#DIV/0!</v>
      </c>
      <c r="B365" s="5" t="e">
        <f>$D365/$O365*100</f>
        <v>#DIV/0!</v>
      </c>
      <c r="C365" s="5" t="e">
        <f>$E365/$O365*100</f>
        <v>#DIV/0!</v>
      </c>
      <c r="D365" s="5" t="e">
        <f>$F365/$O365*100</f>
        <v>#DIV/0!</v>
      </c>
      <c r="E365" s="5" t="e">
        <f>$G365/$P365*100</f>
        <v>#DIV/0!</v>
      </c>
      <c r="F365" s="5" t="e">
        <f>$H365/$P365*100</f>
        <v>#DIV/0!</v>
      </c>
      <c r="G365" s="5" t="e">
        <f>$I365/$P365*100</f>
        <v>#DIV/0!</v>
      </c>
      <c r="H365" s="5" t="e">
        <f>$J365/$P365*100</f>
        <v>#DIV/0!</v>
      </c>
      <c r="I365" s="5" t="e">
        <f>$K365/$Q365*100</f>
        <v>#DIV/0!</v>
      </c>
      <c r="J365" s="5" t="e">
        <f>$L365/$Q365*100</f>
        <v>#DIV/0!</v>
      </c>
      <c r="K365" s="5" t="e">
        <f>$M365/$Q365*100</f>
        <v>#DIV/0!</v>
      </c>
      <c r="L365" s="5" t="e">
        <f>$N365/$Q365*100</f>
        <v>#DIV/0!</v>
      </c>
    </row>
    <row r="366" spans="1:12">
      <c r="A366" s="5" t="e">
        <f>$C366/$O366*100</f>
        <v>#DIV/0!</v>
      </c>
      <c r="B366" s="5" t="e">
        <f>$D366/$O366*100</f>
        <v>#DIV/0!</v>
      </c>
      <c r="C366" s="5" t="e">
        <f>$E366/$O366*100</f>
        <v>#DIV/0!</v>
      </c>
      <c r="D366" s="5" t="e">
        <f>$F366/$O366*100</f>
        <v>#DIV/0!</v>
      </c>
      <c r="E366" s="5" t="e">
        <f>$G366/$P366*100</f>
        <v>#DIV/0!</v>
      </c>
      <c r="F366" s="5" t="e">
        <f>$H366/$P366*100</f>
        <v>#DIV/0!</v>
      </c>
      <c r="G366" s="5" t="e">
        <f>$I366/$P366*100</f>
        <v>#DIV/0!</v>
      </c>
      <c r="H366" s="5" t="e">
        <f>$J366/$P366*100</f>
        <v>#DIV/0!</v>
      </c>
      <c r="I366" s="5" t="e">
        <f>$K366/$Q366*100</f>
        <v>#DIV/0!</v>
      </c>
      <c r="J366" s="5" t="e">
        <f>$L366/$Q366*100</f>
        <v>#DIV/0!</v>
      </c>
      <c r="K366" s="5" t="e">
        <f>$M366/$Q366*100</f>
        <v>#DIV/0!</v>
      </c>
      <c r="L366" s="5" t="e">
        <f>$N366/$Q366*100</f>
        <v>#DIV/0!</v>
      </c>
    </row>
    <row r="367" spans="1:12">
      <c r="A367" s="5" t="e">
        <f>$C367/$O367*100</f>
        <v>#DIV/0!</v>
      </c>
      <c r="B367" s="5" t="e">
        <f>$D367/$O367*100</f>
        <v>#DIV/0!</v>
      </c>
      <c r="C367" s="5" t="e">
        <f>$E367/$O367*100</f>
        <v>#DIV/0!</v>
      </c>
      <c r="D367" s="5" t="e">
        <f>$F367/$O367*100</f>
        <v>#DIV/0!</v>
      </c>
      <c r="E367" s="5" t="e">
        <f>$G367/$P367*100</f>
        <v>#DIV/0!</v>
      </c>
      <c r="F367" s="5" t="e">
        <f>$H367/$P367*100</f>
        <v>#DIV/0!</v>
      </c>
      <c r="G367" s="5" t="e">
        <f>$I367/$P367*100</f>
        <v>#DIV/0!</v>
      </c>
      <c r="H367" s="5" t="e">
        <f>$J367/$P367*100</f>
        <v>#DIV/0!</v>
      </c>
      <c r="I367" s="5" t="e">
        <f>$K367/$Q367*100</f>
        <v>#DIV/0!</v>
      </c>
      <c r="J367" s="5" t="e">
        <f>$L367/$Q367*100</f>
        <v>#DIV/0!</v>
      </c>
      <c r="K367" s="5" t="e">
        <f>$M367/$Q367*100</f>
        <v>#DIV/0!</v>
      </c>
      <c r="L367" s="5" t="e">
        <f>$N367/$Q367*100</f>
        <v>#DIV/0!</v>
      </c>
    </row>
    <row r="368" spans="1:12">
      <c r="A368" s="5" t="e">
        <f>$C368/$O368*100</f>
        <v>#DIV/0!</v>
      </c>
      <c r="B368" s="5" t="e">
        <f>$D368/$O368*100</f>
        <v>#DIV/0!</v>
      </c>
      <c r="C368" s="5" t="e">
        <f>$E368/$O368*100</f>
        <v>#DIV/0!</v>
      </c>
      <c r="D368" s="5" t="e">
        <f>$F368/$O368*100</f>
        <v>#DIV/0!</v>
      </c>
      <c r="E368" s="5" t="e">
        <f>$G368/$P368*100</f>
        <v>#DIV/0!</v>
      </c>
      <c r="F368" s="5" t="e">
        <f>$H368/$P368*100</f>
        <v>#DIV/0!</v>
      </c>
      <c r="G368" s="5" t="e">
        <f>$I368/$P368*100</f>
        <v>#DIV/0!</v>
      </c>
      <c r="H368" s="5" t="e">
        <f>$J368/$P368*100</f>
        <v>#DIV/0!</v>
      </c>
      <c r="I368" s="5" t="e">
        <f>$K368/$Q368*100</f>
        <v>#DIV/0!</v>
      </c>
      <c r="J368" s="5" t="e">
        <f>$L368/$Q368*100</f>
        <v>#DIV/0!</v>
      </c>
      <c r="K368" s="5" t="e">
        <f>$M368/$Q368*100</f>
        <v>#DIV/0!</v>
      </c>
      <c r="L368" s="5" t="e">
        <f>$N368/$Q368*100</f>
        <v>#DIV/0!</v>
      </c>
    </row>
    <row r="369" spans="1:12">
      <c r="A369" s="5" t="e">
        <f>$C369/$O369*100</f>
        <v>#DIV/0!</v>
      </c>
      <c r="B369" s="5" t="e">
        <f>$D369/$O369*100</f>
        <v>#DIV/0!</v>
      </c>
      <c r="C369" s="5" t="e">
        <f>$E369/$O369*100</f>
        <v>#DIV/0!</v>
      </c>
      <c r="D369" s="5" t="e">
        <f>$F369/$O369*100</f>
        <v>#DIV/0!</v>
      </c>
      <c r="E369" s="5" t="e">
        <f>$G369/$P369*100</f>
        <v>#DIV/0!</v>
      </c>
      <c r="F369" s="5" t="e">
        <f>$H369/$P369*100</f>
        <v>#DIV/0!</v>
      </c>
      <c r="G369" s="5" t="e">
        <f>$I369/$P369*100</f>
        <v>#DIV/0!</v>
      </c>
      <c r="H369" s="5" t="e">
        <f>$J369/$P369*100</f>
        <v>#DIV/0!</v>
      </c>
      <c r="I369" s="5" t="e">
        <f>$K369/$Q369*100</f>
        <v>#DIV/0!</v>
      </c>
      <c r="J369" s="5" t="e">
        <f>$L369/$Q369*100</f>
        <v>#DIV/0!</v>
      </c>
      <c r="K369" s="5" t="e">
        <f>$M369/$Q369*100</f>
        <v>#DIV/0!</v>
      </c>
      <c r="L369" s="5" t="e">
        <f>$N369/$Q369*100</f>
        <v>#DIV/0!</v>
      </c>
    </row>
    <row r="370" spans="1:12">
      <c r="A370" s="5" t="e">
        <f>$C370/$O370*100</f>
        <v>#DIV/0!</v>
      </c>
      <c r="B370" s="5" t="e">
        <f>$D370/$O370*100</f>
        <v>#DIV/0!</v>
      </c>
      <c r="C370" s="5" t="e">
        <f>$E370/$O370*100</f>
        <v>#DIV/0!</v>
      </c>
      <c r="D370" s="5" t="e">
        <f>$F370/$O370*100</f>
        <v>#DIV/0!</v>
      </c>
      <c r="E370" s="5" t="e">
        <f>$G370/$P370*100</f>
        <v>#DIV/0!</v>
      </c>
      <c r="F370" s="5" t="e">
        <f>$H370/$P370*100</f>
        <v>#DIV/0!</v>
      </c>
      <c r="G370" s="5" t="e">
        <f>$I370/$P370*100</f>
        <v>#DIV/0!</v>
      </c>
      <c r="H370" s="5" t="e">
        <f>$J370/$P370*100</f>
        <v>#DIV/0!</v>
      </c>
      <c r="I370" s="5" t="e">
        <f>$K370/$Q370*100</f>
        <v>#DIV/0!</v>
      </c>
      <c r="J370" s="5" t="e">
        <f>$L370/$Q370*100</f>
        <v>#DIV/0!</v>
      </c>
      <c r="K370" s="5" t="e">
        <f>$M370/$Q370*100</f>
        <v>#DIV/0!</v>
      </c>
      <c r="L370" s="5" t="e">
        <f>$N370/$Q370*100</f>
        <v>#DIV/0!</v>
      </c>
    </row>
    <row r="371" spans="1:12">
      <c r="A371" s="5" t="e">
        <f>$C371/$O371*100</f>
        <v>#DIV/0!</v>
      </c>
      <c r="B371" s="5" t="e">
        <f>$D371/$O371*100</f>
        <v>#DIV/0!</v>
      </c>
      <c r="C371" s="5" t="e">
        <f>$E371/$O371*100</f>
        <v>#DIV/0!</v>
      </c>
      <c r="D371" s="5" t="e">
        <f>$F371/$O371*100</f>
        <v>#DIV/0!</v>
      </c>
      <c r="E371" s="5" t="e">
        <f>$G371/$P371*100</f>
        <v>#DIV/0!</v>
      </c>
      <c r="F371" s="5" t="e">
        <f>$H371/$P371*100</f>
        <v>#DIV/0!</v>
      </c>
      <c r="G371" s="5" t="e">
        <f>$I371/$P371*100</f>
        <v>#DIV/0!</v>
      </c>
      <c r="H371" s="5" t="e">
        <f>$J371/$P371*100</f>
        <v>#DIV/0!</v>
      </c>
      <c r="I371" s="5" t="e">
        <f>$K371/$Q371*100</f>
        <v>#DIV/0!</v>
      </c>
      <c r="J371" s="5" t="e">
        <f>$L371/$Q371*100</f>
        <v>#DIV/0!</v>
      </c>
      <c r="K371" s="5" t="e">
        <f>$M371/$Q371*100</f>
        <v>#DIV/0!</v>
      </c>
      <c r="L371" s="5" t="e">
        <f>$N371/$Q371*100</f>
        <v>#DIV/0!</v>
      </c>
    </row>
    <row r="372" spans="1:12">
      <c r="A372" s="5" t="e">
        <f>$C372/$O372*100</f>
        <v>#DIV/0!</v>
      </c>
      <c r="B372" s="5" t="e">
        <f>$D372/$O372*100</f>
        <v>#DIV/0!</v>
      </c>
      <c r="C372" s="5" t="e">
        <f>$E372/$O372*100</f>
        <v>#DIV/0!</v>
      </c>
      <c r="D372" s="5" t="e">
        <f>$F372/$O372*100</f>
        <v>#DIV/0!</v>
      </c>
      <c r="E372" s="5" t="e">
        <f>$G372/$P372*100</f>
        <v>#DIV/0!</v>
      </c>
      <c r="F372" s="5" t="e">
        <f>$H372/$P372*100</f>
        <v>#DIV/0!</v>
      </c>
      <c r="G372" s="5" t="e">
        <f>$I372/$P372*100</f>
        <v>#DIV/0!</v>
      </c>
      <c r="H372" s="5" t="e">
        <f>$J372/$P372*100</f>
        <v>#DIV/0!</v>
      </c>
      <c r="I372" s="5" t="e">
        <f>$K372/$Q372*100</f>
        <v>#DIV/0!</v>
      </c>
      <c r="J372" s="5" t="e">
        <f>$L372/$Q372*100</f>
        <v>#DIV/0!</v>
      </c>
      <c r="K372" s="5" t="e">
        <f>$M372/$Q372*100</f>
        <v>#DIV/0!</v>
      </c>
      <c r="L372" s="5" t="e">
        <f>$N372/$Q372*100</f>
        <v>#DIV/0!</v>
      </c>
    </row>
    <row r="373" spans="1:12">
      <c r="A373" s="5" t="e">
        <f>$C373/$O373*100</f>
        <v>#DIV/0!</v>
      </c>
      <c r="B373" s="5" t="e">
        <f>$D373/$O373*100</f>
        <v>#DIV/0!</v>
      </c>
      <c r="C373" s="5" t="e">
        <f>$E373/$O373*100</f>
        <v>#DIV/0!</v>
      </c>
      <c r="D373" s="5" t="e">
        <f>$F373/$O373*100</f>
        <v>#DIV/0!</v>
      </c>
      <c r="E373" s="5" t="e">
        <f>$G373/$P373*100</f>
        <v>#DIV/0!</v>
      </c>
      <c r="F373" s="5" t="e">
        <f>$H373/$P373*100</f>
        <v>#DIV/0!</v>
      </c>
      <c r="G373" s="5" t="e">
        <f>$I373/$P373*100</f>
        <v>#DIV/0!</v>
      </c>
      <c r="H373" s="5" t="e">
        <f>$J373/$P373*100</f>
        <v>#DIV/0!</v>
      </c>
      <c r="I373" s="5" t="e">
        <f>$K373/$Q373*100</f>
        <v>#DIV/0!</v>
      </c>
      <c r="J373" s="5" t="e">
        <f>$L373/$Q373*100</f>
        <v>#DIV/0!</v>
      </c>
      <c r="K373" s="5" t="e">
        <f>$M373/$Q373*100</f>
        <v>#DIV/0!</v>
      </c>
      <c r="L373" s="5" t="e">
        <f>$N373/$Q373*100</f>
        <v>#DIV/0!</v>
      </c>
    </row>
    <row r="374" spans="1:12">
      <c r="A374" s="5" t="e">
        <f>$C374/$O374*100</f>
        <v>#DIV/0!</v>
      </c>
      <c r="B374" s="5" t="e">
        <f>$D374/$O374*100</f>
        <v>#DIV/0!</v>
      </c>
      <c r="C374" s="5" t="e">
        <f>$E374/$O374*100</f>
        <v>#DIV/0!</v>
      </c>
      <c r="D374" s="5" t="e">
        <f>$F374/$O374*100</f>
        <v>#DIV/0!</v>
      </c>
      <c r="E374" s="5" t="e">
        <f>$G374/$P374*100</f>
        <v>#DIV/0!</v>
      </c>
      <c r="F374" s="5" t="e">
        <f>$H374/$P374*100</f>
        <v>#DIV/0!</v>
      </c>
      <c r="G374" s="5" t="e">
        <f>$I374/$P374*100</f>
        <v>#DIV/0!</v>
      </c>
      <c r="H374" s="5" t="e">
        <f>$J374/$P374*100</f>
        <v>#DIV/0!</v>
      </c>
      <c r="I374" s="5" t="e">
        <f>$K374/$Q374*100</f>
        <v>#DIV/0!</v>
      </c>
      <c r="J374" s="5" t="e">
        <f>$L374/$Q374*100</f>
        <v>#DIV/0!</v>
      </c>
      <c r="K374" s="5" t="e">
        <f>$M374/$Q374*100</f>
        <v>#DIV/0!</v>
      </c>
      <c r="L374" s="5" t="e">
        <f>$N374/$Q374*100</f>
        <v>#DIV/0!</v>
      </c>
    </row>
    <row r="375" spans="1:12">
      <c r="A375" s="5" t="e">
        <f>$C375/$O375*100</f>
        <v>#DIV/0!</v>
      </c>
      <c r="B375" s="5" t="e">
        <f>$D375/$O375*100</f>
        <v>#DIV/0!</v>
      </c>
      <c r="C375" s="5" t="e">
        <f>$E375/$O375*100</f>
        <v>#DIV/0!</v>
      </c>
      <c r="D375" s="5" t="e">
        <f>$F375/$O375*100</f>
        <v>#DIV/0!</v>
      </c>
      <c r="E375" s="5" t="e">
        <f>$G375/$P375*100</f>
        <v>#DIV/0!</v>
      </c>
      <c r="F375" s="5" t="e">
        <f>$H375/$P375*100</f>
        <v>#DIV/0!</v>
      </c>
      <c r="G375" s="5" t="e">
        <f>$I375/$P375*100</f>
        <v>#DIV/0!</v>
      </c>
      <c r="H375" s="5" t="e">
        <f>$J375/$P375*100</f>
        <v>#DIV/0!</v>
      </c>
      <c r="I375" s="5" t="e">
        <f>$K375/$Q375*100</f>
        <v>#DIV/0!</v>
      </c>
      <c r="J375" s="5" t="e">
        <f>$L375/$Q375*100</f>
        <v>#DIV/0!</v>
      </c>
      <c r="K375" s="5" t="e">
        <f>$M375/$Q375*100</f>
        <v>#DIV/0!</v>
      </c>
      <c r="L375" s="5" t="e">
        <f>$N375/$Q375*100</f>
        <v>#DIV/0!</v>
      </c>
    </row>
    <row r="376" spans="1:12">
      <c r="A376" s="5" t="e">
        <f>$C376/$O376*100</f>
        <v>#DIV/0!</v>
      </c>
      <c r="B376" s="5" t="e">
        <f>$D376/$O376*100</f>
        <v>#DIV/0!</v>
      </c>
      <c r="C376" s="5" t="e">
        <f>$E376/$O376*100</f>
        <v>#DIV/0!</v>
      </c>
      <c r="D376" s="5" t="e">
        <f>$F376/$O376*100</f>
        <v>#DIV/0!</v>
      </c>
      <c r="E376" s="5" t="e">
        <f>$G376/$P376*100</f>
        <v>#DIV/0!</v>
      </c>
      <c r="F376" s="5" t="e">
        <f>$H376/$P376*100</f>
        <v>#DIV/0!</v>
      </c>
      <c r="G376" s="5" t="e">
        <f>$I376/$P376*100</f>
        <v>#DIV/0!</v>
      </c>
      <c r="H376" s="5" t="e">
        <f>$J376/$P376*100</f>
        <v>#DIV/0!</v>
      </c>
      <c r="I376" s="5" t="e">
        <f>$K376/$Q376*100</f>
        <v>#DIV/0!</v>
      </c>
      <c r="J376" s="5" t="e">
        <f>$L376/$Q376*100</f>
        <v>#DIV/0!</v>
      </c>
      <c r="K376" s="5" t="e">
        <f>$M376/$Q376*100</f>
        <v>#DIV/0!</v>
      </c>
      <c r="L376" s="5" t="e">
        <f>$N376/$Q376*100</f>
        <v>#DIV/0!</v>
      </c>
    </row>
    <row r="377" spans="1:12">
      <c r="A377" s="5" t="e">
        <f>$C377/$O377*100</f>
        <v>#DIV/0!</v>
      </c>
      <c r="B377" s="5" t="e">
        <f>$D377/$O377*100</f>
        <v>#DIV/0!</v>
      </c>
      <c r="C377" s="5" t="e">
        <f>$E377/$O377*100</f>
        <v>#DIV/0!</v>
      </c>
      <c r="D377" s="5" t="e">
        <f>$F377/$O377*100</f>
        <v>#DIV/0!</v>
      </c>
      <c r="E377" s="5" t="e">
        <f>$G377/$P377*100</f>
        <v>#DIV/0!</v>
      </c>
      <c r="F377" s="5" t="e">
        <f>$H377/$P377*100</f>
        <v>#DIV/0!</v>
      </c>
      <c r="G377" s="5" t="e">
        <f>$I377/$P377*100</f>
        <v>#DIV/0!</v>
      </c>
      <c r="H377" s="5" t="e">
        <f>$J377/$P377*100</f>
        <v>#DIV/0!</v>
      </c>
      <c r="I377" s="5" t="e">
        <f>$K377/$Q377*100</f>
        <v>#DIV/0!</v>
      </c>
      <c r="J377" s="5" t="e">
        <f>$L377/$Q377*100</f>
        <v>#DIV/0!</v>
      </c>
      <c r="K377" s="5" t="e">
        <f>$M377/$Q377*100</f>
        <v>#DIV/0!</v>
      </c>
      <c r="L377" s="5" t="e">
        <f>$N377/$Q377*100</f>
        <v>#DIV/0!</v>
      </c>
    </row>
    <row r="378" spans="1:12">
      <c r="A378" s="5" t="e">
        <f>$C378/$O378*100</f>
        <v>#DIV/0!</v>
      </c>
      <c r="B378" s="5" t="e">
        <f>$D378/$O378*100</f>
        <v>#DIV/0!</v>
      </c>
      <c r="C378" s="5" t="e">
        <f>$E378/$O378*100</f>
        <v>#DIV/0!</v>
      </c>
      <c r="D378" s="5" t="e">
        <f>$F378/$O378*100</f>
        <v>#DIV/0!</v>
      </c>
      <c r="E378" s="5" t="e">
        <f>$G378/$P378*100</f>
        <v>#DIV/0!</v>
      </c>
      <c r="F378" s="5" t="e">
        <f>$H378/$P378*100</f>
        <v>#DIV/0!</v>
      </c>
      <c r="G378" s="5" t="e">
        <f>$I378/$P378*100</f>
        <v>#DIV/0!</v>
      </c>
      <c r="H378" s="5" t="e">
        <f>$J378/$P378*100</f>
        <v>#DIV/0!</v>
      </c>
      <c r="I378" s="5" t="e">
        <f>$K378/$Q378*100</f>
        <v>#DIV/0!</v>
      </c>
      <c r="J378" s="5" t="e">
        <f>$L378/$Q378*100</f>
        <v>#DIV/0!</v>
      </c>
      <c r="K378" s="5" t="e">
        <f>$M378/$Q378*100</f>
        <v>#DIV/0!</v>
      </c>
      <c r="L378" s="5" t="e">
        <f>$N378/$Q378*100</f>
        <v>#DIV/0!</v>
      </c>
    </row>
    <row r="379" spans="1:12">
      <c r="A379" s="5" t="e">
        <f>$C379/$O379*100</f>
        <v>#DIV/0!</v>
      </c>
      <c r="B379" s="5" t="e">
        <f>$D379/$O379*100</f>
        <v>#DIV/0!</v>
      </c>
      <c r="C379" s="5" t="e">
        <f>$E379/$O379*100</f>
        <v>#DIV/0!</v>
      </c>
      <c r="D379" s="5" t="e">
        <f>$F379/$O379*100</f>
        <v>#DIV/0!</v>
      </c>
      <c r="E379" s="5" t="e">
        <f>$G379/$P379*100</f>
        <v>#DIV/0!</v>
      </c>
      <c r="F379" s="5" t="e">
        <f>$H379/$P379*100</f>
        <v>#DIV/0!</v>
      </c>
      <c r="G379" s="5" t="e">
        <f>$I379/$P379*100</f>
        <v>#DIV/0!</v>
      </c>
      <c r="H379" s="5" t="e">
        <f>$J379/$P379*100</f>
        <v>#DIV/0!</v>
      </c>
      <c r="I379" s="5" t="e">
        <f>$K379/$Q379*100</f>
        <v>#DIV/0!</v>
      </c>
      <c r="J379" s="5" t="e">
        <f>$L379/$Q379*100</f>
        <v>#DIV/0!</v>
      </c>
      <c r="K379" s="5" t="e">
        <f>$M379/$Q379*100</f>
        <v>#DIV/0!</v>
      </c>
      <c r="L379" s="5" t="e">
        <f>$N379/$Q379*100</f>
        <v>#DIV/0!</v>
      </c>
    </row>
    <row r="380" spans="1:12">
      <c r="A380" s="5" t="e">
        <f>$C380/$O380*100</f>
        <v>#DIV/0!</v>
      </c>
      <c r="B380" s="5" t="e">
        <f>$D380/$O380*100</f>
        <v>#DIV/0!</v>
      </c>
      <c r="C380" s="5" t="e">
        <f>$E380/$O380*100</f>
        <v>#DIV/0!</v>
      </c>
      <c r="D380" s="5" t="e">
        <f>$F380/$O380*100</f>
        <v>#DIV/0!</v>
      </c>
      <c r="E380" s="5" t="e">
        <f>$G380/$P380*100</f>
        <v>#DIV/0!</v>
      </c>
      <c r="F380" s="5" t="e">
        <f>$H380/$P380*100</f>
        <v>#DIV/0!</v>
      </c>
      <c r="G380" s="5" t="e">
        <f>$I380/$P380*100</f>
        <v>#DIV/0!</v>
      </c>
      <c r="H380" s="5" t="e">
        <f>$J380/$P380*100</f>
        <v>#DIV/0!</v>
      </c>
      <c r="I380" s="5" t="e">
        <f>$K380/$Q380*100</f>
        <v>#DIV/0!</v>
      </c>
      <c r="J380" s="5" t="e">
        <f>$L380/$Q380*100</f>
        <v>#DIV/0!</v>
      </c>
      <c r="K380" s="5" t="e">
        <f>$M380/$Q380*100</f>
        <v>#DIV/0!</v>
      </c>
      <c r="L380" s="5" t="e">
        <f>$N380/$Q380*100</f>
        <v>#DIV/0!</v>
      </c>
    </row>
    <row r="381" spans="1:12">
      <c r="A381" s="5" t="e">
        <f>$C381/$O381*100</f>
        <v>#DIV/0!</v>
      </c>
      <c r="B381" s="5" t="e">
        <f>$D381/$O381*100</f>
        <v>#DIV/0!</v>
      </c>
      <c r="C381" s="5" t="e">
        <f>$E381/$O381*100</f>
        <v>#DIV/0!</v>
      </c>
      <c r="D381" s="5" t="e">
        <f>$F381/$O381*100</f>
        <v>#DIV/0!</v>
      </c>
      <c r="E381" s="5" t="e">
        <f>$G381/$P381*100</f>
        <v>#DIV/0!</v>
      </c>
      <c r="F381" s="5" t="e">
        <f>$H381/$P381*100</f>
        <v>#DIV/0!</v>
      </c>
      <c r="G381" s="5" t="e">
        <f>$I381/$P381*100</f>
        <v>#DIV/0!</v>
      </c>
      <c r="H381" s="5" t="e">
        <f>$J381/$P381*100</f>
        <v>#DIV/0!</v>
      </c>
      <c r="I381" s="5" t="e">
        <f>$K381/$Q381*100</f>
        <v>#DIV/0!</v>
      </c>
      <c r="J381" s="5" t="e">
        <f>$L381/$Q381*100</f>
        <v>#DIV/0!</v>
      </c>
      <c r="K381" s="5" t="e">
        <f>$M381/$Q381*100</f>
        <v>#DIV/0!</v>
      </c>
      <c r="L381" s="5" t="e">
        <f>$N381/$Q381*100</f>
        <v>#DIV/0!</v>
      </c>
    </row>
    <row r="382" spans="1:12">
      <c r="A382" s="5" t="e">
        <f>$C382/$O382*100</f>
        <v>#DIV/0!</v>
      </c>
      <c r="B382" s="5" t="e">
        <f>$D382/$O382*100</f>
        <v>#DIV/0!</v>
      </c>
      <c r="C382" s="5" t="e">
        <f>$E382/$O382*100</f>
        <v>#DIV/0!</v>
      </c>
      <c r="D382" s="5" t="e">
        <f>$F382/$O382*100</f>
        <v>#DIV/0!</v>
      </c>
      <c r="E382" s="5" t="e">
        <f>$G382/$P382*100</f>
        <v>#DIV/0!</v>
      </c>
      <c r="F382" s="5" t="e">
        <f>$H382/$P382*100</f>
        <v>#DIV/0!</v>
      </c>
      <c r="G382" s="5" t="e">
        <f>$I382/$P382*100</f>
        <v>#DIV/0!</v>
      </c>
      <c r="H382" s="5" t="e">
        <f>$J382/$P382*100</f>
        <v>#DIV/0!</v>
      </c>
      <c r="I382" s="5" t="e">
        <f>$K382/$Q382*100</f>
        <v>#DIV/0!</v>
      </c>
      <c r="J382" s="5" t="e">
        <f>$L382/$Q382*100</f>
        <v>#DIV/0!</v>
      </c>
      <c r="K382" s="5" t="e">
        <f>$M382/$Q382*100</f>
        <v>#DIV/0!</v>
      </c>
      <c r="L382" s="5" t="e">
        <f>$N382/$Q382*100</f>
        <v>#DIV/0!</v>
      </c>
    </row>
    <row r="383" spans="1:12">
      <c r="A383" s="5" t="e">
        <f>$C383/$O383*100</f>
        <v>#DIV/0!</v>
      </c>
      <c r="B383" s="5" t="e">
        <f>$D383/$O383*100</f>
        <v>#DIV/0!</v>
      </c>
      <c r="C383" s="5" t="e">
        <f>$E383/$O383*100</f>
        <v>#DIV/0!</v>
      </c>
      <c r="D383" s="5" t="e">
        <f>$F383/$O383*100</f>
        <v>#DIV/0!</v>
      </c>
      <c r="E383" s="5" t="e">
        <f>$G383/$P383*100</f>
        <v>#DIV/0!</v>
      </c>
      <c r="F383" s="5" t="e">
        <f>$H383/$P383*100</f>
        <v>#DIV/0!</v>
      </c>
      <c r="G383" s="5" t="e">
        <f>$I383/$P383*100</f>
        <v>#DIV/0!</v>
      </c>
      <c r="H383" s="5" t="e">
        <f>$J383/$P383*100</f>
        <v>#DIV/0!</v>
      </c>
      <c r="I383" s="5" t="e">
        <f>$K383/$Q383*100</f>
        <v>#DIV/0!</v>
      </c>
      <c r="J383" s="5" t="e">
        <f>$L383/$Q383*100</f>
        <v>#DIV/0!</v>
      </c>
      <c r="K383" s="5" t="e">
        <f>$M383/$Q383*100</f>
        <v>#DIV/0!</v>
      </c>
      <c r="L383" s="5" t="e">
        <f>$N383/$Q383*100</f>
        <v>#DIV/0!</v>
      </c>
    </row>
    <row r="384" spans="1:12">
      <c r="A384" s="5" t="e">
        <f>$C384/$O384*100</f>
        <v>#DIV/0!</v>
      </c>
      <c r="B384" s="5" t="e">
        <f>$D384/$O384*100</f>
        <v>#DIV/0!</v>
      </c>
      <c r="C384" s="5" t="e">
        <f>$E384/$O384*100</f>
        <v>#DIV/0!</v>
      </c>
      <c r="D384" s="5" t="e">
        <f>$F384/$O384*100</f>
        <v>#DIV/0!</v>
      </c>
      <c r="E384" s="5" t="e">
        <f>$G384/$P384*100</f>
        <v>#DIV/0!</v>
      </c>
      <c r="F384" s="5" t="e">
        <f>$H384/$P384*100</f>
        <v>#DIV/0!</v>
      </c>
      <c r="G384" s="5" t="e">
        <f>$I384/$P384*100</f>
        <v>#DIV/0!</v>
      </c>
      <c r="H384" s="5" t="e">
        <f>$J384/$P384*100</f>
        <v>#DIV/0!</v>
      </c>
      <c r="I384" s="5" t="e">
        <f>$K384/$Q384*100</f>
        <v>#DIV/0!</v>
      </c>
      <c r="J384" s="5" t="e">
        <f>$L384/$Q384*100</f>
        <v>#DIV/0!</v>
      </c>
      <c r="K384" s="5" t="e">
        <f>$M384/$Q384*100</f>
        <v>#DIV/0!</v>
      </c>
      <c r="L384" s="5" t="e">
        <f>$N384/$Q384*100</f>
        <v>#DIV/0!</v>
      </c>
    </row>
    <row r="385" spans="1:12">
      <c r="A385" s="5" t="e">
        <f>$C385/$O385*100</f>
        <v>#DIV/0!</v>
      </c>
      <c r="B385" s="5" t="e">
        <f>$D385/$O385*100</f>
        <v>#DIV/0!</v>
      </c>
      <c r="C385" s="5" t="e">
        <f>$E385/$O385*100</f>
        <v>#DIV/0!</v>
      </c>
      <c r="D385" s="5" t="e">
        <f>$F385/$O385*100</f>
        <v>#DIV/0!</v>
      </c>
      <c r="E385" s="5" t="e">
        <f>$G385/$P385*100</f>
        <v>#DIV/0!</v>
      </c>
      <c r="F385" s="5" t="e">
        <f>$H385/$P385*100</f>
        <v>#DIV/0!</v>
      </c>
      <c r="G385" s="5" t="e">
        <f>$I385/$P385*100</f>
        <v>#DIV/0!</v>
      </c>
      <c r="H385" s="5" t="e">
        <f>$J385/$P385*100</f>
        <v>#DIV/0!</v>
      </c>
      <c r="I385" s="5" t="e">
        <f>$K385/$Q385*100</f>
        <v>#DIV/0!</v>
      </c>
      <c r="J385" s="5" t="e">
        <f>$L385/$Q385*100</f>
        <v>#DIV/0!</v>
      </c>
      <c r="K385" s="5" t="e">
        <f>$M385/$Q385*100</f>
        <v>#DIV/0!</v>
      </c>
      <c r="L385" s="5" t="e">
        <f>$N385/$Q385*100</f>
        <v>#DIV/0!</v>
      </c>
    </row>
    <row r="386" spans="1:12">
      <c r="A386" s="5" t="e">
        <f>$C386/$O386*100</f>
        <v>#DIV/0!</v>
      </c>
      <c r="B386" s="5" t="e">
        <f>$D386/$O386*100</f>
        <v>#DIV/0!</v>
      </c>
      <c r="C386" s="5" t="e">
        <f>$E386/$O386*100</f>
        <v>#DIV/0!</v>
      </c>
      <c r="D386" s="5" t="e">
        <f>$F386/$O386*100</f>
        <v>#DIV/0!</v>
      </c>
      <c r="E386" s="5" t="e">
        <f>$G386/$P386*100</f>
        <v>#DIV/0!</v>
      </c>
      <c r="F386" s="5" t="e">
        <f>$H386/$P386*100</f>
        <v>#DIV/0!</v>
      </c>
      <c r="G386" s="5" t="e">
        <f>$I386/$P386*100</f>
        <v>#DIV/0!</v>
      </c>
      <c r="H386" s="5" t="e">
        <f>$J386/$P386*100</f>
        <v>#DIV/0!</v>
      </c>
      <c r="I386" s="5" t="e">
        <f>$K386/$Q386*100</f>
        <v>#DIV/0!</v>
      </c>
      <c r="J386" s="5" t="e">
        <f>$L386/$Q386*100</f>
        <v>#DIV/0!</v>
      </c>
      <c r="K386" s="5" t="e">
        <f>$M386/$Q386*100</f>
        <v>#DIV/0!</v>
      </c>
      <c r="L386" s="5" t="e">
        <f>$N386/$Q386*100</f>
        <v>#DIV/0!</v>
      </c>
    </row>
    <row r="387" spans="1:12">
      <c r="A387" s="5" t="e">
        <f>$C387/$O387*100</f>
        <v>#DIV/0!</v>
      </c>
      <c r="B387" s="5" t="e">
        <f>$D387/$O387*100</f>
        <v>#DIV/0!</v>
      </c>
      <c r="C387" s="5" t="e">
        <f>$E387/$O387*100</f>
        <v>#DIV/0!</v>
      </c>
      <c r="D387" s="5" t="e">
        <f>$F387/$O387*100</f>
        <v>#DIV/0!</v>
      </c>
      <c r="E387" s="5" t="e">
        <f>$G387/$P387*100</f>
        <v>#DIV/0!</v>
      </c>
      <c r="F387" s="5" t="e">
        <f>$H387/$P387*100</f>
        <v>#DIV/0!</v>
      </c>
      <c r="G387" s="5" t="e">
        <f>$I387/$P387*100</f>
        <v>#DIV/0!</v>
      </c>
      <c r="H387" s="5" t="e">
        <f>$J387/$P387*100</f>
        <v>#DIV/0!</v>
      </c>
      <c r="I387" s="5" t="e">
        <f>$K387/$Q387*100</f>
        <v>#DIV/0!</v>
      </c>
      <c r="J387" s="5" t="e">
        <f>$L387/$Q387*100</f>
        <v>#DIV/0!</v>
      </c>
      <c r="K387" s="5" t="e">
        <f>$M387/$Q387*100</f>
        <v>#DIV/0!</v>
      </c>
      <c r="L387" s="5" t="e">
        <f>$N387/$Q387*100</f>
        <v>#DIV/0!</v>
      </c>
    </row>
    <row r="388" spans="1:12">
      <c r="A388" s="5" t="e">
        <f>$C388/$O388*100</f>
        <v>#DIV/0!</v>
      </c>
      <c r="B388" s="5" t="e">
        <f>$D388/$O388*100</f>
        <v>#DIV/0!</v>
      </c>
      <c r="C388" s="5" t="e">
        <f>$E388/$O388*100</f>
        <v>#DIV/0!</v>
      </c>
      <c r="D388" s="5" t="e">
        <f>$F388/$O388*100</f>
        <v>#DIV/0!</v>
      </c>
      <c r="E388" s="5" t="e">
        <f>$G388/$P388*100</f>
        <v>#DIV/0!</v>
      </c>
      <c r="F388" s="5" t="e">
        <f>$H388/$P388*100</f>
        <v>#DIV/0!</v>
      </c>
      <c r="G388" s="5" t="e">
        <f>$I388/$P388*100</f>
        <v>#DIV/0!</v>
      </c>
      <c r="H388" s="5" t="e">
        <f>$J388/$P388*100</f>
        <v>#DIV/0!</v>
      </c>
      <c r="I388" s="5" t="e">
        <f>$K388/$Q388*100</f>
        <v>#DIV/0!</v>
      </c>
      <c r="J388" s="5" t="e">
        <f>$L388/$Q388*100</f>
        <v>#DIV/0!</v>
      </c>
      <c r="K388" s="5" t="e">
        <f>$M388/$Q388*100</f>
        <v>#DIV/0!</v>
      </c>
      <c r="L388" s="5" t="e">
        <f>$N388/$Q388*100</f>
        <v>#DIV/0!</v>
      </c>
    </row>
    <row r="389" spans="1:12">
      <c r="A389" s="5" t="e">
        <f>$C389/$O389*100</f>
        <v>#DIV/0!</v>
      </c>
      <c r="B389" s="5" t="e">
        <f>$D389/$O389*100</f>
        <v>#DIV/0!</v>
      </c>
      <c r="C389" s="5" t="e">
        <f>$E389/$O389*100</f>
        <v>#DIV/0!</v>
      </c>
      <c r="D389" s="5" t="e">
        <f>$F389/$O389*100</f>
        <v>#DIV/0!</v>
      </c>
      <c r="E389" s="5" t="e">
        <f>$G389/$P389*100</f>
        <v>#DIV/0!</v>
      </c>
      <c r="F389" s="5" t="e">
        <f>$H389/$P389*100</f>
        <v>#DIV/0!</v>
      </c>
      <c r="G389" s="5" t="e">
        <f>$I389/$P389*100</f>
        <v>#DIV/0!</v>
      </c>
      <c r="H389" s="5" t="e">
        <f>$J389/$P389*100</f>
        <v>#DIV/0!</v>
      </c>
      <c r="I389" s="5" t="e">
        <f>$K389/$Q389*100</f>
        <v>#DIV/0!</v>
      </c>
      <c r="J389" s="5" t="e">
        <f>$L389/$Q389*100</f>
        <v>#DIV/0!</v>
      </c>
      <c r="K389" s="5" t="e">
        <f>$M389/$Q389*100</f>
        <v>#DIV/0!</v>
      </c>
      <c r="L389" s="5" t="e">
        <f>$N389/$Q389*100</f>
        <v>#DIV/0!</v>
      </c>
    </row>
    <row r="390" spans="1:12">
      <c r="A390" s="5" t="e">
        <f>$C390/$O390*100</f>
        <v>#DIV/0!</v>
      </c>
      <c r="B390" s="5" t="e">
        <f>$D390/$O390*100</f>
        <v>#DIV/0!</v>
      </c>
      <c r="C390" s="5" t="e">
        <f>$E390/$O390*100</f>
        <v>#DIV/0!</v>
      </c>
      <c r="D390" s="5" t="e">
        <f>$F390/$O390*100</f>
        <v>#DIV/0!</v>
      </c>
      <c r="E390" s="5" t="e">
        <f>$G390/$P390*100</f>
        <v>#DIV/0!</v>
      </c>
      <c r="F390" s="5" t="e">
        <f>$H390/$P390*100</f>
        <v>#DIV/0!</v>
      </c>
      <c r="G390" s="5" t="e">
        <f>$I390/$P390*100</f>
        <v>#DIV/0!</v>
      </c>
      <c r="H390" s="5" t="e">
        <f>$J390/$P390*100</f>
        <v>#DIV/0!</v>
      </c>
      <c r="I390" s="5" t="e">
        <f>$K390/$Q390*100</f>
        <v>#DIV/0!</v>
      </c>
      <c r="J390" s="5" t="e">
        <f>$L390/$Q390*100</f>
        <v>#DIV/0!</v>
      </c>
      <c r="K390" s="5" t="e">
        <f>$M390/$Q390*100</f>
        <v>#DIV/0!</v>
      </c>
      <c r="L390" s="5" t="e">
        <f>$N390/$Q390*100</f>
        <v>#DIV/0!</v>
      </c>
    </row>
    <row r="391" spans="1:12">
      <c r="A391" s="5" t="e">
        <f>$C391/$O391*100</f>
        <v>#DIV/0!</v>
      </c>
      <c r="B391" s="5" t="e">
        <f>$D391/$O391*100</f>
        <v>#DIV/0!</v>
      </c>
      <c r="C391" s="5" t="e">
        <f>$E391/$O391*100</f>
        <v>#DIV/0!</v>
      </c>
      <c r="D391" s="5" t="e">
        <f>$F391/$O391*100</f>
        <v>#DIV/0!</v>
      </c>
      <c r="E391" s="5" t="e">
        <f>$G391/$P391*100</f>
        <v>#DIV/0!</v>
      </c>
      <c r="F391" s="5" t="e">
        <f>$H391/$P391*100</f>
        <v>#DIV/0!</v>
      </c>
      <c r="G391" s="5" t="e">
        <f>$I391/$P391*100</f>
        <v>#DIV/0!</v>
      </c>
      <c r="H391" s="5" t="e">
        <f>$J391/$P391*100</f>
        <v>#DIV/0!</v>
      </c>
      <c r="I391" s="5" t="e">
        <f>$K391/$Q391*100</f>
        <v>#DIV/0!</v>
      </c>
      <c r="J391" s="5" t="e">
        <f>$L391/$Q391*100</f>
        <v>#DIV/0!</v>
      </c>
      <c r="K391" s="5" t="e">
        <f>$M391/$Q391*100</f>
        <v>#DIV/0!</v>
      </c>
      <c r="L391" s="5" t="e">
        <f>$N391/$Q391*100</f>
        <v>#DIV/0!</v>
      </c>
    </row>
    <row r="392" spans="1:12">
      <c r="A392" s="5" t="e">
        <f>$C392/$O392*100</f>
        <v>#DIV/0!</v>
      </c>
      <c r="B392" s="5" t="e">
        <f>$D392/$O392*100</f>
        <v>#DIV/0!</v>
      </c>
      <c r="C392" s="5" t="e">
        <f>$E392/$O392*100</f>
        <v>#DIV/0!</v>
      </c>
      <c r="D392" s="5" t="e">
        <f>$F392/$O392*100</f>
        <v>#DIV/0!</v>
      </c>
      <c r="E392" s="5" t="e">
        <f>$G392/$P392*100</f>
        <v>#DIV/0!</v>
      </c>
      <c r="F392" s="5" t="e">
        <f>$H392/$P392*100</f>
        <v>#DIV/0!</v>
      </c>
      <c r="G392" s="5" t="e">
        <f>$I392/$P392*100</f>
        <v>#DIV/0!</v>
      </c>
      <c r="H392" s="5" t="e">
        <f>$J392/$P392*100</f>
        <v>#DIV/0!</v>
      </c>
      <c r="I392" s="5" t="e">
        <f>$K392/$Q392*100</f>
        <v>#DIV/0!</v>
      </c>
      <c r="J392" s="5" t="e">
        <f>$L392/$Q392*100</f>
        <v>#DIV/0!</v>
      </c>
      <c r="K392" s="5" t="e">
        <f>$M392/$Q392*100</f>
        <v>#DIV/0!</v>
      </c>
      <c r="L392" s="5" t="e">
        <f>$N392/$Q392*100</f>
        <v>#DIV/0!</v>
      </c>
    </row>
    <row r="393" spans="1:12">
      <c r="A393" s="5" t="e">
        <f>$C393/$O393*100</f>
        <v>#DIV/0!</v>
      </c>
      <c r="B393" s="5" t="e">
        <f>$D393/$O393*100</f>
        <v>#DIV/0!</v>
      </c>
      <c r="C393" s="5" t="e">
        <f>$E393/$O393*100</f>
        <v>#DIV/0!</v>
      </c>
      <c r="D393" s="5" t="e">
        <f>$F393/$O393*100</f>
        <v>#DIV/0!</v>
      </c>
      <c r="E393" s="5" t="e">
        <f>$G393/$P393*100</f>
        <v>#DIV/0!</v>
      </c>
      <c r="F393" s="5" t="e">
        <f>$H393/$P393*100</f>
        <v>#DIV/0!</v>
      </c>
      <c r="G393" s="5" t="e">
        <f>$I393/$P393*100</f>
        <v>#DIV/0!</v>
      </c>
      <c r="H393" s="5" t="e">
        <f>$J393/$P393*100</f>
        <v>#DIV/0!</v>
      </c>
      <c r="I393" s="5" t="e">
        <f>$K393/$Q393*100</f>
        <v>#DIV/0!</v>
      </c>
      <c r="J393" s="5" t="e">
        <f>$L393/$Q393*100</f>
        <v>#DIV/0!</v>
      </c>
      <c r="K393" s="5" t="e">
        <f>$M393/$Q393*100</f>
        <v>#DIV/0!</v>
      </c>
      <c r="L393" s="5" t="e">
        <f>$N393/$Q393*100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Origination by Loan Type.csv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Dev Mehta</cp:lastModifiedBy>
  <dcterms:created xsi:type="dcterms:W3CDTF">2013-08-21T15:28:22Z</dcterms:created>
  <dcterms:modified xsi:type="dcterms:W3CDTF">2014-09-05T13:28:05Z</dcterms:modified>
</cp:coreProperties>
</file>