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4" activeTab="5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ustos" sheetId="8" r:id="rId9"/>
    <sheet name="Benefícios_Capturados" sheetId="3" r:id="rId10"/>
  </sheets>
  <definedNames>
    <definedName name="_xlnm._FilterDatabase" localSheetId="0" hidden="1">Lista_de_Parâmetros!$A$1:$F$5</definedName>
    <definedName name="_xlnm._FilterDatabase" localSheetId="4" hidden="1">Parametros!$A$1:$H$22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 l="1"/>
  <c r="C5" i="11"/>
  <c r="C4" i="11"/>
  <c r="C3" i="11"/>
  <c r="C2" i="11"/>
  <c r="B13" i="9" l="1"/>
  <c r="B4" i="9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<sst xmlns="http://schemas.openxmlformats.org/spreadsheetml/2006/main" count="205" uniqueCount="98">
  <si>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</si>
  <si>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</si>
  <si>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</si>
  <si>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</si>
  <si>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</si>
  <si>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</si>
  <si>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</si>
  <si>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</si>
  <si>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</si>
  <si>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</si>
  <si>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</si>
  <si>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</si>
  <si>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</si>
  <si>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</si>
  <si>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</si>
  <si>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</si>
  <si>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</si>
  <si>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</si>
  <si>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</si>
  <si>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</si>
  <si>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</si>
  <si>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</si>
  <si>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</si>
  <si>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</si>
  <si>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</si>
  <si>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</si>
  <si>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</si>
  <si>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</si>
  <si>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</si>
  <si>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</si>
  <si>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</si>
  <si>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</si>
  <si>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</si>
  <si>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</si>
  <si>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</si>
  <si>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</si>
  <si>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</si>
  <si>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</si>
  <si>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</si>
  <si>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</si>
  <si>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</si>
  <si>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</si>
  <si>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</si>
  <si>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</si>
  <si>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</si>
  <si>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</si>
  <si>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</si>
  <si>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</si>
  <si>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</si>
  <si>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</si>
  <si>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</si>
  <si>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</si>
  <si>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</si>
  <si>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</si>
  <si>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</si>
  <si>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</si>
  <si>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</si>
  <si>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</si>
  <si>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</si>
  <si>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</si>
  <si>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</si>
  <si>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</si>
  <si>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</si>
  <si>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</si>
  <si>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</si>
  <si>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</si>
  <si>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</si>
  <si>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</si>
  <si>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</si>
  <si>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</si>
  <si>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</si>
  <si>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</si>
  <si>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</si>
  <si>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</si>
  <si>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</si>
  <si>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</si>
  <si>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</si>
  <si>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</si>
  <si>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</si>
  <si>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</si>
  <si>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</si>
  <si>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</si>
  <si>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</si>
  <si>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</si>
  <si>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</si>
  <si>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</si>
  <si>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</si>
  <si>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</si>
  <si>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</si>
  <si>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</si>
  <si>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calcular_eventos</t>
  </si>
  <si>
    <t>Param_Externo</t>
  </si>
  <si>
    <t>Nev_Tipico</t>
  </si>
  <si>
    <t>Nev_Trajeto</t>
  </si>
  <si>
    <t>Nev_DoenOcup</t>
  </si>
  <si>
    <t>Nev_NRelac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</si>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</sst>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8" sqref="B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5" zoomScaleNormal="115" workbookViewId="0">
      <selection activeCell="B19" sqref="B19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s="13" t="s">
        <v>32</v>
      </c>
      <c r="B2" s="13" t="s">
        <v>72</v>
      </c>
      <c r="C2" s="13">
        <v>10</v>
      </c>
      <c r="D2" s="13">
        <v>3</v>
      </c>
      <c r="E2" s="13"/>
      <c r="F2" s="13"/>
      <c r="G2" s="13">
        <v>0</v>
      </c>
      <c r="H2" s="13" t="s">
        <v>43</v>
      </c>
    </row>
    <row r="3" spans="1:8" x14ac:dyDescent="0.25">
      <c r="A3" s="13" t="s">
        <v>33</v>
      </c>
      <c r="B3" s="13" t="s">
        <v>72</v>
      </c>
      <c r="C3" s="14">
        <v>20</v>
      </c>
      <c r="D3" s="14">
        <f>D2*1.1</f>
        <v>3.3000000000000003</v>
      </c>
      <c r="E3" s="13"/>
      <c r="F3" s="13"/>
      <c r="G3" s="13">
        <v>0</v>
      </c>
      <c r="H3" s="13" t="s">
        <v>43</v>
      </c>
    </row>
    <row r="4" spans="1:8" x14ac:dyDescent="0.25">
      <c r="A4" s="13" t="s">
        <v>39</v>
      </c>
      <c r="B4" s="13" t="s">
        <v>72</v>
      </c>
      <c r="C4" s="13">
        <v>0.1</v>
      </c>
      <c r="D4" s="13">
        <v>1E-3</v>
      </c>
      <c r="E4" s="13"/>
      <c r="F4" s="13"/>
      <c r="G4" s="13">
        <v>0</v>
      </c>
      <c r="H4" s="13" t="s">
        <v>43</v>
      </c>
    </row>
    <row r="5" spans="1:8" x14ac:dyDescent="0.25">
      <c r="A5" s="13" t="s">
        <v>22</v>
      </c>
      <c r="B5" s="13" t="s">
        <v>72</v>
      </c>
      <c r="C5" s="13">
        <v>0.1</v>
      </c>
      <c r="D5" s="13">
        <v>1E-3</v>
      </c>
      <c r="E5" s="13"/>
      <c r="F5" s="13"/>
      <c r="G5" s="13">
        <v>0</v>
      </c>
      <c r="H5" s="13" t="s">
        <v>43</v>
      </c>
    </row>
    <row r="6" spans="1:8" x14ac:dyDescent="0.25">
      <c r="A6" s="13" t="s">
        <v>32</v>
      </c>
      <c r="B6" s="13" t="s">
        <v>72</v>
      </c>
      <c r="C6" s="13">
        <v>10</v>
      </c>
      <c r="D6" s="13">
        <v>3</v>
      </c>
      <c r="E6" s="13"/>
      <c r="F6" s="13"/>
      <c r="G6" s="13">
        <v>0</v>
      </c>
      <c r="H6" s="13" t="s">
        <v>17</v>
      </c>
    </row>
    <row r="7" spans="1:8" x14ac:dyDescent="0.25">
      <c r="A7" s="13" t="s">
        <v>33</v>
      </c>
      <c r="B7" s="13" t="s">
        <v>72</v>
      </c>
      <c r="C7" s="14">
        <v>20</v>
      </c>
      <c r="D7" s="14">
        <f>D6*1.1</f>
        <v>3.3000000000000003</v>
      </c>
      <c r="E7" s="13"/>
      <c r="F7" s="13"/>
      <c r="G7" s="13">
        <v>0</v>
      </c>
      <c r="H7" s="13" t="s">
        <v>17</v>
      </c>
    </row>
    <row r="8" spans="1:8" x14ac:dyDescent="0.25">
      <c r="A8" s="13" t="s">
        <v>39</v>
      </c>
      <c r="B8" s="13" t="s">
        <v>72</v>
      </c>
      <c r="C8" s="13">
        <v>0.1</v>
      </c>
      <c r="D8" s="13">
        <v>1E-3</v>
      </c>
      <c r="E8" s="13"/>
      <c r="F8" s="13"/>
      <c r="G8" s="13">
        <v>0</v>
      </c>
      <c r="H8" s="13" t="s">
        <v>17</v>
      </c>
    </row>
    <row r="9" spans="1:8" x14ac:dyDescent="0.25">
      <c r="A9" s="13" t="s">
        <v>22</v>
      </c>
      <c r="B9" s="13" t="s">
        <v>72</v>
      </c>
      <c r="C9" s="13">
        <v>0.1</v>
      </c>
      <c r="D9" s="13">
        <v>1E-3</v>
      </c>
      <c r="E9" s="13"/>
      <c r="F9" s="13"/>
      <c r="G9" s="13">
        <v>0</v>
      </c>
      <c r="H9" s="13" t="s">
        <v>17</v>
      </c>
    </row>
    <row r="10" spans="1:8" x14ac:dyDescent="0.25">
      <c r="A10" s="13" t="s">
        <v>85</v>
      </c>
      <c r="B10" t="s">
        <v>72</v>
      </c>
      <c r="C10">
        <v>3.0000000000000001E-3</v>
      </c>
      <c r="D10">
        <v>9.9999999999999995E-7</v>
      </c>
      <c r="E10" s="13"/>
      <c r="F10" s="13"/>
      <c r="G10">
        <v>0</v>
      </c>
      <c r="H10" t="s">
        <v>43</v>
      </c>
    </row>
    <row r="11" spans="1:8" x14ac:dyDescent="0.25">
      <c r="A11" t="s">
        <v>86</v>
      </c>
      <c r="B11" t="s">
        <v>72</v>
      </c>
      <c r="C11">
        <v>3.0000000000000001E-3</v>
      </c>
      <c r="D11">
        <v>9.9999999999999995E-7</v>
      </c>
      <c r="G11">
        <v>0</v>
      </c>
      <c r="H11" t="s">
        <v>43</v>
      </c>
    </row>
    <row r="12" spans="1:8" x14ac:dyDescent="0.25">
      <c r="A12" t="s">
        <v>87</v>
      </c>
      <c r="B12" t="s">
        <v>72</v>
      </c>
      <c r="C12">
        <v>3.0000000000000001E-3</v>
      </c>
      <c r="D12">
        <v>9.9999999999999995E-7</v>
      </c>
      <c r="G12">
        <v>0</v>
      </c>
      <c r="H12" t="s">
        <v>43</v>
      </c>
    </row>
    <row r="13" spans="1:8" x14ac:dyDescent="0.25">
      <c r="A13" t="s">
        <v>88</v>
      </c>
      <c r="B13" t="s">
        <v>72</v>
      </c>
      <c r="C13">
        <v>3.0000000000000001E-3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1E-3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1E-3</v>
      </c>
      <c r="D17">
        <v>9.9999999999999995E-7</v>
      </c>
      <c r="G17">
        <v>0</v>
      </c>
      <c r="H17" t="s">
        <v>17</v>
      </c>
    </row>
  </sheetData>
  <autoFilter ref="A1:H2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5" x14ac:dyDescent="0.25"/>
  <cols>
    <col min="1" max="1" width="29" bestFit="1" customWidth="1"/>
    <col min="2" max="2" width="14.7109375" bestFit="1" customWidth="1"/>
    <col min="3" max="3" width="15.5703125" bestFit="1" customWidth="1"/>
  </cols>
  <sheetData>
    <row r="1" spans="1:3" x14ac:dyDescent="0.25">
      <c r="A1" t="s">
        <v>89</v>
      </c>
      <c r="B1" t="s">
        <v>96</v>
      </c>
      <c r="C1" t="s">
        <v>91</v>
      </c>
    </row>
    <row r="2" spans="1:3" x14ac:dyDescent="0.25">
      <c r="A2" t="s">
        <v>90</v>
      </c>
      <c r="B2" s="13" t="s">
        <v>85</v>
      </c>
      <c r="C2" t="b">
        <f>TRUE</f>
        <v>1</v>
      </c>
    </row>
    <row r="3" spans="1:3" x14ac:dyDescent="0.25">
      <c r="A3" t="s">
        <v>90</v>
      </c>
      <c r="B3" t="s">
        <v>86</v>
      </c>
      <c r="C3" t="b">
        <f>TRUE</f>
        <v>1</v>
      </c>
    </row>
    <row r="4" spans="1:3" x14ac:dyDescent="0.25">
      <c r="A4" t="s">
        <v>90</v>
      </c>
      <c r="B4" t="s">
        <v>87</v>
      </c>
      <c r="C4" t="b">
        <f>TRUE</f>
        <v>1</v>
      </c>
    </row>
    <row r="5" spans="1:3" x14ac:dyDescent="0.25">
      <c r="A5" t="s">
        <v>90</v>
      </c>
      <c r="B5" t="s">
        <v>88</v>
      </c>
      <c r="C5" t="b">
        <f>TRUE</f>
        <v>1</v>
      </c>
    </row>
    <row r="6" spans="1:3" x14ac:dyDescent="0.25">
      <c r="A6" t="s">
        <v>90</v>
      </c>
      <c r="B6" t="s">
        <v>1</v>
      </c>
      <c r="C6" t="b">
        <f>FALSE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cols>
    <col min="1" max="1" width="16" customWidth="1"/>
    <col min="2" max="2" width="14.7109375" customWidth="1"/>
    <col min="3" max="3" width="15.5703125" customWidth="1"/>
  </cols>
  <sheetData>
    <row r="1" spans="1:2" x14ac:dyDescent="0.25">
      <c r="A1" t="s">
        <v>89</v>
      </c>
      <c r="B1" t="s">
        <v>97</v>
      </c>
    </row>
    <row r="2" spans="1:2" x14ac:dyDescent="0.25">
      <c r="A2" t="s">
        <v>90</v>
      </c>
      <c r="B2" s="13" t="s">
        <v>92</v>
      </c>
    </row>
    <row r="3" spans="1:2" x14ac:dyDescent="0.25">
      <c r="A3" t="s">
        <v>90</v>
      </c>
      <c r="B3" t="s">
        <v>93</v>
      </c>
    </row>
    <row r="4" spans="1:2" x14ac:dyDescent="0.25">
      <c r="A4" t="s">
        <v>90</v>
      </c>
      <c r="B4" t="s">
        <v>94</v>
      </c>
    </row>
    <row r="5" spans="1:2" x14ac:dyDescent="0.25">
      <c r="A5" t="s">
        <v>90</v>
      </c>
      <c r="B5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1" t="s">
        <v>0</v>
      </c>
      <c r="D1" s="10" t="s">
        <v>71</v>
      </c>
    </row>
    <row r="2" spans="1:4" x14ac:dyDescent="0.25">
      <c r="A2" t="s">
        <v>17</v>
      </c>
      <c r="B2" t="s">
        <v>66</v>
      </c>
      <c r="C2" s="12">
        <v>2017</v>
      </c>
      <c r="D2" s="4">
        <v>50000</v>
      </c>
    </row>
    <row r="3" spans="1:4" x14ac:dyDescent="0.25">
      <c r="A3" t="s">
        <v>17</v>
      </c>
      <c r="B3" t="s">
        <v>66</v>
      </c>
      <c r="C3" s="12">
        <v>2018</v>
      </c>
      <c r="D3" s="4">
        <v>50000</v>
      </c>
    </row>
    <row r="4" spans="1:4" x14ac:dyDescent="0.25">
      <c r="A4" t="s">
        <v>17</v>
      </c>
      <c r="B4" t="s">
        <v>66</v>
      </c>
      <c r="C4" s="12">
        <v>2019</v>
      </c>
      <c r="D4" s="4">
        <v>50000</v>
      </c>
    </row>
    <row r="5" spans="1:4" x14ac:dyDescent="0.25">
      <c r="A5" t="s">
        <v>17</v>
      </c>
      <c r="B5" t="s">
        <v>66</v>
      </c>
      <c r="C5" s="12">
        <v>2020</v>
      </c>
      <c r="D5" s="4">
        <v>50000</v>
      </c>
    </row>
    <row r="6" spans="1:4" x14ac:dyDescent="0.25">
      <c r="A6" t="s">
        <v>17</v>
      </c>
      <c r="B6" t="s">
        <v>66</v>
      </c>
      <c r="C6" s="12">
        <v>2021</v>
      </c>
      <c r="D6" s="4">
        <v>50000</v>
      </c>
    </row>
    <row r="7" spans="1:4" x14ac:dyDescent="0.25">
      <c r="A7" t="s">
        <v>42</v>
      </c>
      <c r="B7" t="s">
        <v>66</v>
      </c>
      <c r="C7" s="12">
        <v>2017</v>
      </c>
      <c r="D7" s="4">
        <v>800000</v>
      </c>
    </row>
    <row r="8" spans="1:4" x14ac:dyDescent="0.25">
      <c r="A8" t="s">
        <v>42</v>
      </c>
      <c r="B8" t="s">
        <v>66</v>
      </c>
      <c r="C8" s="12">
        <v>2018</v>
      </c>
      <c r="D8" s="4">
        <v>800000</v>
      </c>
    </row>
    <row r="9" spans="1:4" x14ac:dyDescent="0.25">
      <c r="A9" t="s">
        <v>42</v>
      </c>
      <c r="B9" t="s">
        <v>66</v>
      </c>
      <c r="C9" s="12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2">
        <v>2017</v>
      </c>
      <c r="D12" s="4">
        <v>0</v>
      </c>
    </row>
    <row r="13" spans="1:4" x14ac:dyDescent="0.25">
      <c r="A13" t="s">
        <v>43</v>
      </c>
      <c r="B13" t="s">
        <v>66</v>
      </c>
      <c r="C13" s="12">
        <v>2018</v>
      </c>
      <c r="D13" s="4">
        <v>0</v>
      </c>
    </row>
    <row r="14" spans="1:4" x14ac:dyDescent="0.25">
      <c r="A14" t="s">
        <v>43</v>
      </c>
      <c r="B14" t="s">
        <v>66</v>
      </c>
      <c r="C14" s="12">
        <v>2019</v>
      </c>
      <c r="D14" s="4">
        <v>0</v>
      </c>
    </row>
    <row r="15" spans="1:4" x14ac:dyDescent="0.25">
      <c r="A15" t="s">
        <v>43</v>
      </c>
      <c r="B15" t="s">
        <v>66</v>
      </c>
      <c r="C15" s="12">
        <v>2020</v>
      </c>
      <c r="D15" s="4">
        <v>0</v>
      </c>
    </row>
    <row r="16" spans="1:4" x14ac:dyDescent="0.25">
      <c r="A16" t="s">
        <v>43</v>
      </c>
      <c r="B16" t="s">
        <v>66</v>
      </c>
      <c r="C16" s="12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2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2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2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2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2017-07-13T21:37:09Z</dcterms:modified>
</cp:coreProperties>
</file>