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firstSheet="1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Custos" sheetId="8" r:id="rId6"/>
    <sheet name="Benefícios_Capturados" sheetId="3" r:id="rId7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D11" i="8" l="1"/>
  <c r="D10" i="8"/>
  <c r="D9" i="8"/>
  <c r="D8" i="8"/>
  <c r="D7" i="8"/>
  <c r="H2" i="1"/>
  <c r="D15" i="4"/>
  <c r="D11" i="4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<sst xmlns="http://schemas.openxmlformats.org/spreadsheetml/2006/main" count="167" uniqueCount="73">
  <si>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</si>
  <si>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</si>
  <si>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</si>
  <si>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</si>
  <si>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</si>
  <si>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</si>
  <si>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</si>
  <si>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</si>
  <si>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</si>
  <si>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</si>
  <si>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</si>
  <si>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</si>
  <si>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</si>
  <si>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</si>
  <si>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</si>
  <si>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</si>
  <si>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</si>
  <si>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</si>
  <si>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</si>
  <si>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norm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</si>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</sst>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32</v>
      </c>
      <c r="B1" s="9" t="s">
        <v>31</v>
      </c>
      <c r="C1" s="9" t="s">
        <v>27</v>
      </c>
      <c r="D1" s="9" t="s">
        <v>28</v>
      </c>
      <c r="E1" s="9" t="s">
        <v>29</v>
      </c>
      <c r="F1" s="9" t="s">
        <v>30</v>
      </c>
    </row>
    <row r="2" spans="1:6" x14ac:dyDescent="0.25">
      <c r="A2" t="s">
        <v>33</v>
      </c>
      <c r="B2" t="s">
        <v>37</v>
      </c>
      <c r="C2" t="s">
        <v>35</v>
      </c>
      <c r="D2" t="s">
        <v>36</v>
      </c>
    </row>
    <row r="3" spans="1:6" x14ac:dyDescent="0.25">
      <c r="A3" t="s">
        <v>34</v>
      </c>
      <c r="B3" t="s">
        <v>37</v>
      </c>
      <c r="C3" t="s">
        <v>39</v>
      </c>
      <c r="D3" t="s">
        <v>36</v>
      </c>
    </row>
    <row r="4" spans="1:6" x14ac:dyDescent="0.25">
      <c r="A4" t="s">
        <v>40</v>
      </c>
      <c r="B4" t="s">
        <v>38</v>
      </c>
      <c r="C4" t="s">
        <v>41</v>
      </c>
      <c r="D4" t="s">
        <v>36</v>
      </c>
    </row>
    <row r="5" spans="1:6" x14ac:dyDescent="0.25">
      <c r="A5" t="s">
        <v>23</v>
      </c>
      <c r="B5" t="s">
        <v>38</v>
      </c>
      <c r="C5" t="s">
        <v>42</v>
      </c>
      <c r="D5" t="s">
        <v>36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68</v>
      </c>
      <c r="C1" s="1" t="s">
        <v>3</v>
      </c>
      <c r="D1" s="1" t="s">
        <v>4</v>
      </c>
      <c r="E1" s="1" t="s">
        <v>16</v>
      </c>
      <c r="F1" s="1" t="s">
        <v>20</v>
      </c>
      <c r="G1" s="1" t="s">
        <v>24</v>
      </c>
      <c r="H1" s="1" t="s">
        <v>65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25</v>
      </c>
      <c r="J2" t="s">
        <v>26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M1" sqref="M1:M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21</v>
      </c>
      <c r="J1" s="3" t="s">
        <v>22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70</v>
      </c>
      <c r="B1" s="9" t="s">
        <v>69</v>
      </c>
      <c r="C1" s="9" t="s">
        <v>71</v>
      </c>
    </row>
    <row r="2" spans="1:3" x14ac:dyDescent="0.25">
      <c r="A2" s="9" t="s">
        <v>44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43</v>
      </c>
      <c r="B4" t="b">
        <f>TRUE</f>
        <v>1</v>
      </c>
      <c r="C4" t="b">
        <f>FALSE</f>
        <v>0</v>
      </c>
    </row>
    <row r="5" spans="1:3" x14ac:dyDescent="0.25">
      <c r="A5" s="9" t="s">
        <v>55</v>
      </c>
      <c r="B5" t="b">
        <f>FALSE</f>
        <v>0</v>
      </c>
      <c r="C5" t="b">
        <f>FALSE</f>
        <v>0</v>
      </c>
    </row>
    <row r="6" spans="1:3" x14ac:dyDescent="0.25">
      <c r="A6" s="9" t="s">
        <v>56</v>
      </c>
      <c r="B6" t="b">
        <f>FALSE</f>
        <v>0</v>
      </c>
      <c r="C6" t="b">
        <f>FALSE</f>
        <v>0</v>
      </c>
    </row>
    <row r="7" spans="1:3" x14ac:dyDescent="0.25">
      <c r="A7" s="9" t="s">
        <v>57</v>
      </c>
      <c r="B7" t="b">
        <f>FALSE</f>
        <v>0</v>
      </c>
      <c r="C7" t="b">
        <f>FALSE</f>
        <v>0</v>
      </c>
    </row>
    <row r="8" spans="1:3" x14ac:dyDescent="0.25">
      <c r="A8" s="9" t="s">
        <v>58</v>
      </c>
      <c r="B8" t="b">
        <f>FALSE</f>
        <v>0</v>
      </c>
      <c r="C8" t="b">
        <f>FALSE</f>
        <v>0</v>
      </c>
    </row>
    <row r="9" spans="1:3" x14ac:dyDescent="0.25">
      <c r="A9" s="9" t="s">
        <v>59</v>
      </c>
      <c r="B9" t="b">
        <f>FALSE</f>
        <v>0</v>
      </c>
      <c r="C9" t="b">
        <f>FALSE</f>
        <v>0</v>
      </c>
    </row>
    <row r="10" spans="1:3" x14ac:dyDescent="0.25">
      <c r="A10" s="9" t="s">
        <v>60</v>
      </c>
      <c r="B10" t="b">
        <f>FALSE</f>
        <v>0</v>
      </c>
      <c r="C10" t="b">
        <f>FALSE</f>
        <v>0</v>
      </c>
    </row>
    <row r="11" spans="1:3" x14ac:dyDescent="0.25">
      <c r="A11" s="9" t="s">
        <v>61</v>
      </c>
      <c r="B11" t="b">
        <f>FALSE</f>
        <v>0</v>
      </c>
      <c r="C11" t="b">
        <f>FALSE</f>
        <v>0</v>
      </c>
    </row>
    <row r="12" spans="1:3" x14ac:dyDescent="0.25">
      <c r="A12" s="9" t="s">
        <v>62</v>
      </c>
      <c r="B12" t="b">
        <f>FALSE</f>
        <v>0</v>
      </c>
      <c r="C12" t="b">
        <f>FALSE</f>
        <v>0</v>
      </c>
    </row>
    <row r="13" spans="1:3" x14ac:dyDescent="0.25">
      <c r="A13" s="9" t="s">
        <v>64</v>
      </c>
      <c r="B13" t="b">
        <f>TRUE</f>
        <v>1</v>
      </c>
      <c r="C13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5" zoomScaleNormal="85" workbookViewId="0">
      <selection activeCell="F24" sqref="F24"/>
    </sheetView>
  </sheetViews>
  <sheetFormatPr defaultRowHeight="15" x14ac:dyDescent="0.25"/>
  <cols>
    <col min="1" max="1" width="17.28515625" customWidth="1"/>
    <col min="2" max="2" width="8" customWidth="1"/>
    <col min="3" max="3" width="13.5703125" bestFit="1" customWidth="1"/>
    <col min="4" max="5" width="13.7109375" customWidth="1"/>
    <col min="6" max="6" width="14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63</v>
      </c>
      <c r="H1" s="9" t="s">
        <v>70</v>
      </c>
    </row>
    <row r="2" spans="1:8" x14ac:dyDescent="0.25">
      <c r="A2" t="s">
        <v>33</v>
      </c>
      <c r="B2" t="s">
        <v>19</v>
      </c>
      <c r="C2">
        <v>10</v>
      </c>
      <c r="D2">
        <v>3</v>
      </c>
      <c r="G2">
        <v>0</v>
      </c>
      <c r="H2" t="s">
        <v>44</v>
      </c>
    </row>
    <row r="3" spans="1:8" x14ac:dyDescent="0.25">
      <c r="A3" t="s">
        <v>34</v>
      </c>
      <c r="B3" t="s">
        <v>19</v>
      </c>
      <c r="C3" s="10">
        <v>20</v>
      </c>
      <c r="D3" s="10">
        <f>D2*1.1</f>
        <v>3.3000000000000003</v>
      </c>
      <c r="G3">
        <v>0</v>
      </c>
      <c r="H3" t="s">
        <v>44</v>
      </c>
    </row>
    <row r="4" spans="1:8" x14ac:dyDescent="0.25">
      <c r="A4" t="s">
        <v>40</v>
      </c>
      <c r="B4" t="s">
        <v>19</v>
      </c>
      <c r="C4">
        <v>0.1</v>
      </c>
      <c r="D4">
        <v>1E-3</v>
      </c>
      <c r="G4">
        <v>0</v>
      </c>
      <c r="H4" t="s">
        <v>44</v>
      </c>
    </row>
    <row r="5" spans="1:8" x14ac:dyDescent="0.25">
      <c r="A5" t="s">
        <v>23</v>
      </c>
      <c r="B5" t="s">
        <v>19</v>
      </c>
      <c r="C5">
        <v>0.1</v>
      </c>
      <c r="D5">
        <v>1E-3</v>
      </c>
      <c r="G5">
        <v>0</v>
      </c>
      <c r="H5" t="s">
        <v>44</v>
      </c>
    </row>
    <row r="6" spans="1:8" x14ac:dyDescent="0.25">
      <c r="A6" t="s">
        <v>33</v>
      </c>
      <c r="B6" t="s">
        <v>19</v>
      </c>
      <c r="C6">
        <v>10</v>
      </c>
      <c r="D6">
        <v>3</v>
      </c>
      <c r="G6">
        <v>1</v>
      </c>
      <c r="H6" t="s">
        <v>17</v>
      </c>
    </row>
    <row r="7" spans="1:8" x14ac:dyDescent="0.25">
      <c r="A7" t="s">
        <v>34</v>
      </c>
      <c r="B7" t="s">
        <v>19</v>
      </c>
      <c r="C7" s="10">
        <v>20</v>
      </c>
      <c r="D7" s="10">
        <f>D6*1.1</f>
        <v>3.3000000000000003</v>
      </c>
      <c r="G7">
        <v>0</v>
      </c>
      <c r="H7" t="s">
        <v>17</v>
      </c>
    </row>
    <row r="8" spans="1:8" x14ac:dyDescent="0.25">
      <c r="A8" t="s">
        <v>40</v>
      </c>
      <c r="B8" t="s">
        <v>19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23</v>
      </c>
      <c r="B9" t="s">
        <v>19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33</v>
      </c>
      <c r="B10" t="s">
        <v>19</v>
      </c>
      <c r="C10">
        <v>7</v>
      </c>
      <c r="D10">
        <v>3</v>
      </c>
      <c r="G10">
        <v>2</v>
      </c>
      <c r="H10" t="s">
        <v>43</v>
      </c>
    </row>
    <row r="11" spans="1:8" x14ac:dyDescent="0.25">
      <c r="A11" t="s">
        <v>34</v>
      </c>
      <c r="B11" t="s">
        <v>19</v>
      </c>
      <c r="C11" s="10">
        <v>12</v>
      </c>
      <c r="D11" s="10">
        <f>D10*1.1</f>
        <v>3.3000000000000003</v>
      </c>
      <c r="G11">
        <v>2</v>
      </c>
      <c r="H11" t="s">
        <v>43</v>
      </c>
    </row>
    <row r="12" spans="1:8" x14ac:dyDescent="0.25">
      <c r="A12" t="s">
        <v>40</v>
      </c>
      <c r="B12" t="s">
        <v>19</v>
      </c>
      <c r="C12">
        <v>0.1</v>
      </c>
      <c r="D12">
        <v>1E-3</v>
      </c>
      <c r="G12">
        <v>2</v>
      </c>
      <c r="H12" t="s">
        <v>43</v>
      </c>
    </row>
    <row r="13" spans="1:8" x14ac:dyDescent="0.25">
      <c r="A13" t="s">
        <v>23</v>
      </c>
      <c r="B13" t="s">
        <v>19</v>
      </c>
      <c r="C13">
        <v>0.05</v>
      </c>
      <c r="D13">
        <v>1E-3</v>
      </c>
      <c r="G13">
        <v>0</v>
      </c>
      <c r="H13" t="s">
        <v>43</v>
      </c>
    </row>
    <row r="14" spans="1:8" x14ac:dyDescent="0.25">
      <c r="A14" t="s">
        <v>33</v>
      </c>
      <c r="B14" t="s">
        <v>19</v>
      </c>
      <c r="C14">
        <v>7</v>
      </c>
      <c r="D14">
        <v>3</v>
      </c>
      <c r="G14">
        <v>0</v>
      </c>
      <c r="H14" s="9" t="s">
        <v>64</v>
      </c>
    </row>
    <row r="15" spans="1:8" x14ac:dyDescent="0.25">
      <c r="A15" t="s">
        <v>34</v>
      </c>
      <c r="B15" t="s">
        <v>19</v>
      </c>
      <c r="C15" s="10">
        <v>12</v>
      </c>
      <c r="D15" s="10">
        <f>D14*1.1</f>
        <v>3.3000000000000003</v>
      </c>
      <c r="G15">
        <v>2</v>
      </c>
      <c r="H15" s="9" t="s">
        <v>64</v>
      </c>
    </row>
    <row r="16" spans="1:8" x14ac:dyDescent="0.25">
      <c r="A16" t="s">
        <v>40</v>
      </c>
      <c r="B16" t="s">
        <v>19</v>
      </c>
      <c r="C16">
        <v>0.1</v>
      </c>
      <c r="D16">
        <v>1E-3</v>
      </c>
      <c r="G16">
        <v>2</v>
      </c>
      <c r="H16" s="9" t="s">
        <v>64</v>
      </c>
    </row>
    <row r="17" spans="1:8" x14ac:dyDescent="0.25">
      <c r="A17" t="s">
        <v>23</v>
      </c>
      <c r="B17" t="s">
        <v>19</v>
      </c>
      <c r="C17">
        <v>0.05</v>
      </c>
      <c r="D17">
        <v>1E-3</v>
      </c>
      <c r="G17">
        <v>2</v>
      </c>
      <c r="H17" s="9" t="s">
        <v>64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3" sqref="D3:D6"/>
    </sheetView>
  </sheetViews>
  <sheetFormatPr defaultRowHeight="15" x14ac:dyDescent="0.25"/>
  <cols>
    <col min="1" max="1" width="15.140625" bestFit="1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70</v>
      </c>
      <c r="B1" s="9" t="s">
        <v>66</v>
      </c>
      <c r="C1" s="12" t="s">
        <v>0</v>
      </c>
      <c r="D1" s="11" t="s">
        <v>72</v>
      </c>
    </row>
    <row r="2" spans="1:4" x14ac:dyDescent="0.25">
      <c r="A2" t="s">
        <v>17</v>
      </c>
      <c r="B2" t="s">
        <v>67</v>
      </c>
      <c r="C2" s="13">
        <v>2017</v>
      </c>
      <c r="D2" s="4">
        <v>50000</v>
      </c>
    </row>
    <row r="3" spans="1:4" x14ac:dyDescent="0.25">
      <c r="A3" t="s">
        <v>17</v>
      </c>
      <c r="B3" t="s">
        <v>67</v>
      </c>
      <c r="C3" s="13">
        <v>2018</v>
      </c>
      <c r="D3" s="4">
        <v>50000</v>
      </c>
    </row>
    <row r="4" spans="1:4" x14ac:dyDescent="0.25">
      <c r="A4" t="s">
        <v>17</v>
      </c>
      <c r="B4" t="s">
        <v>67</v>
      </c>
      <c r="C4" s="13">
        <v>2019</v>
      </c>
      <c r="D4" s="4">
        <v>50000</v>
      </c>
    </row>
    <row r="5" spans="1:4" x14ac:dyDescent="0.25">
      <c r="A5" t="s">
        <v>17</v>
      </c>
      <c r="B5" t="s">
        <v>67</v>
      </c>
      <c r="C5" s="13">
        <v>2020</v>
      </c>
      <c r="D5" s="4">
        <v>50000</v>
      </c>
    </row>
    <row r="6" spans="1:4" x14ac:dyDescent="0.25">
      <c r="A6" t="s">
        <v>17</v>
      </c>
      <c r="B6" t="s">
        <v>67</v>
      </c>
      <c r="C6" s="13">
        <v>2021</v>
      </c>
      <c r="D6" s="4">
        <v>50000</v>
      </c>
    </row>
    <row r="7" spans="1:4" x14ac:dyDescent="0.25">
      <c r="A7" t="s">
        <v>43</v>
      </c>
      <c r="B7" t="s">
        <v>67</v>
      </c>
      <c r="C7" s="13">
        <v>2017</v>
      </c>
      <c r="D7" s="4">
        <f>D2*2</f>
        <v>100000</v>
      </c>
    </row>
    <row r="8" spans="1:4" x14ac:dyDescent="0.25">
      <c r="A8" t="s">
        <v>43</v>
      </c>
      <c r="B8" t="s">
        <v>67</v>
      </c>
      <c r="C8" s="13">
        <v>2018</v>
      </c>
      <c r="D8" s="4">
        <f t="shared" ref="D8:D11" si="0">D3*2</f>
        <v>100000</v>
      </c>
    </row>
    <row r="9" spans="1:4" x14ac:dyDescent="0.25">
      <c r="A9" t="s">
        <v>43</v>
      </c>
      <c r="B9" t="s">
        <v>67</v>
      </c>
      <c r="C9" s="13">
        <v>2019</v>
      </c>
      <c r="D9" s="4">
        <f t="shared" si="0"/>
        <v>100000</v>
      </c>
    </row>
    <row r="10" spans="1:4" x14ac:dyDescent="0.25">
      <c r="A10" t="s">
        <v>43</v>
      </c>
      <c r="B10" t="s">
        <v>67</v>
      </c>
      <c r="C10" s="13">
        <v>2020</v>
      </c>
      <c r="D10" s="4">
        <f t="shared" si="0"/>
        <v>100000</v>
      </c>
    </row>
    <row r="11" spans="1:4" x14ac:dyDescent="0.25">
      <c r="A11" t="s">
        <v>43</v>
      </c>
      <c r="B11" t="s">
        <v>67</v>
      </c>
      <c r="C11" s="13">
        <v>2021</v>
      </c>
      <c r="D11" s="4">
        <f t="shared" si="0"/>
        <v>100000</v>
      </c>
    </row>
    <row r="12" spans="1:4" x14ac:dyDescent="0.25">
      <c r="A12" t="s">
        <v>44</v>
      </c>
      <c r="B12" t="s">
        <v>67</v>
      </c>
      <c r="C12" s="13">
        <v>2017</v>
      </c>
      <c r="D12" s="4">
        <v>50</v>
      </c>
    </row>
    <row r="13" spans="1:4" x14ac:dyDescent="0.25">
      <c r="A13" t="s">
        <v>44</v>
      </c>
      <c r="B13" t="s">
        <v>67</v>
      </c>
      <c r="C13" s="13">
        <v>2018</v>
      </c>
      <c r="D13" s="4">
        <v>20</v>
      </c>
    </row>
    <row r="14" spans="1:4" x14ac:dyDescent="0.25">
      <c r="A14" t="s">
        <v>44</v>
      </c>
      <c r="B14" t="s">
        <v>67</v>
      </c>
      <c r="C14" s="13">
        <v>2019</v>
      </c>
      <c r="D14" s="4">
        <v>20</v>
      </c>
    </row>
    <row r="15" spans="1:4" x14ac:dyDescent="0.25">
      <c r="A15" t="s">
        <v>44</v>
      </c>
      <c r="B15" t="s">
        <v>67</v>
      </c>
      <c r="C15" s="13">
        <v>2020</v>
      </c>
      <c r="D15" s="4">
        <v>20</v>
      </c>
    </row>
    <row r="16" spans="1:4" x14ac:dyDescent="0.25">
      <c r="A16" t="s">
        <v>44</v>
      </c>
      <c r="B16" t="s">
        <v>67</v>
      </c>
      <c r="C16" s="13">
        <v>2021</v>
      </c>
      <c r="D16" s="4">
        <v>20</v>
      </c>
    </row>
    <row r="17" spans="1:4" x14ac:dyDescent="0.25">
      <c r="A17" s="9" t="s">
        <v>64</v>
      </c>
      <c r="B17" t="s">
        <v>67</v>
      </c>
      <c r="C17" s="13">
        <v>2017</v>
      </c>
      <c r="D17" s="4">
        <v>50</v>
      </c>
    </row>
    <row r="18" spans="1:4" x14ac:dyDescent="0.25">
      <c r="A18" s="9" t="s">
        <v>64</v>
      </c>
      <c r="B18" t="s">
        <v>67</v>
      </c>
      <c r="C18" s="13">
        <v>2018</v>
      </c>
      <c r="D18" s="4">
        <v>20</v>
      </c>
    </row>
    <row r="19" spans="1:4" x14ac:dyDescent="0.25">
      <c r="A19" s="9" t="s">
        <v>64</v>
      </c>
      <c r="B19" t="s">
        <v>67</v>
      </c>
      <c r="C19" s="13">
        <v>2019</v>
      </c>
      <c r="D19" s="4">
        <v>20</v>
      </c>
    </row>
    <row r="20" spans="1:4" x14ac:dyDescent="0.25">
      <c r="A20" s="9" t="s">
        <v>64</v>
      </c>
      <c r="B20" t="s">
        <v>67</v>
      </c>
      <c r="C20" s="13">
        <v>2020</v>
      </c>
      <c r="D20" s="4">
        <v>20</v>
      </c>
    </row>
    <row r="21" spans="1:4" x14ac:dyDescent="0.25">
      <c r="A21" s="9" t="s">
        <v>64</v>
      </c>
      <c r="B21" t="s">
        <v>67</v>
      </c>
      <c r="C21" s="13">
        <v>2021</v>
      </c>
      <c r="D2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Lista_de_Parâmetros</vt:lpstr>
      <vt:lpstr>Configs</vt:lpstr>
      <vt:lpstr>Dados_Projetados</vt:lpstr>
      <vt:lpstr>Cenarios</vt:lpstr>
      <vt:lpstr>Parametros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2017-06-23T18:48:25Z</dcterms:modified>
</cp:coreProperties>
</file>