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P125" i="4" l="1"/>
  <c r="M125" i="4"/>
  <c r="L125" i="4"/>
  <c r="K125" i="4"/>
  <c r="J125" i="4"/>
  <c r="P124" i="4"/>
  <c r="M124" i="4"/>
  <c r="L124" i="4"/>
  <c r="K124" i="4"/>
  <c r="J124" i="4"/>
  <c r="P123" i="4"/>
  <c r="M123" i="4"/>
  <c r="L123" i="4"/>
  <c r="K123" i="4"/>
  <c r="J123" i="4"/>
  <c r="P122" i="4"/>
  <c r="M122" i="4"/>
  <c r="L122" i="4"/>
  <c r="K122" i="4"/>
  <c r="J122" i="4"/>
  <c r="P121" i="4"/>
  <c r="M121" i="4"/>
  <c r="L121" i="4"/>
  <c r="K121" i="4"/>
  <c r="J121" i="4"/>
  <c r="P120" i="4"/>
  <c r="M120" i="4"/>
  <c r="L120" i="4"/>
  <c r="K120" i="4"/>
  <c r="J120" i="4"/>
  <c r="P119" i="4"/>
  <c r="M119" i="4"/>
  <c r="L119" i="4"/>
  <c r="K119" i="4"/>
  <c r="J119" i="4"/>
  <c r="P118" i="4"/>
  <c r="M118" i="4"/>
  <c r="L118" i="4"/>
  <c r="K118" i="4"/>
  <c r="J118" i="4"/>
  <c r="P117" i="4"/>
  <c r="M117" i="4"/>
  <c r="L117" i="4"/>
  <c r="K117" i="4"/>
  <c r="J117" i="4"/>
  <c r="P116" i="4"/>
  <c r="M116" i="4"/>
  <c r="L116" i="4"/>
  <c r="K116" i="4"/>
  <c r="J116" i="4"/>
  <c r="C156" i="11"/>
  <c r="E156" i="11" s="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6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2" i="36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2" i="36" s="1"/>
  <c r="E41" i="11"/>
  <c r="H41" i="11"/>
  <c r="B14" i="32" s="1"/>
  <c r="C11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6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1" i="36" s="1"/>
  <c r="E40" i="11"/>
  <c r="H40" i="11"/>
  <c r="B13" i="32" s="1"/>
  <c r="C10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1" i="36" s="1"/>
  <c r="E163" i="11"/>
  <c r="H163" i="11"/>
  <c r="E151" i="11"/>
  <c r="H151" i="11"/>
  <c r="E89" i="11"/>
  <c r="H89" i="11"/>
  <c r="B25" i="32" s="1"/>
  <c r="C34" i="36" s="1"/>
  <c r="E93" i="11"/>
  <c r="H93" i="11"/>
  <c r="B29" i="32" s="1"/>
  <c r="C38" i="36" s="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B118" i="4" l="1"/>
  <c r="B108" i="4"/>
  <c r="B128" i="4"/>
  <c r="B138" i="4"/>
  <c r="B112" i="4"/>
  <c r="B122" i="4"/>
  <c r="B142" i="4"/>
  <c r="B132" i="4"/>
  <c r="B109" i="4"/>
  <c r="B119" i="4"/>
  <c r="B139" i="4"/>
  <c r="B129" i="4"/>
  <c r="B133" i="4"/>
  <c r="B123" i="4"/>
  <c r="B143" i="4"/>
  <c r="B113" i="4"/>
  <c r="B149" i="4"/>
  <c r="B148" i="4"/>
  <c r="B146" i="4"/>
  <c r="B147" i="4"/>
  <c r="B153" i="4"/>
  <c r="B152" i="4"/>
  <c r="B151" i="4"/>
  <c r="B150" i="4"/>
  <c r="B116" i="4"/>
  <c r="B106" i="4"/>
  <c r="B126" i="4"/>
  <c r="B136" i="4"/>
  <c r="B110" i="4"/>
  <c r="B120" i="4"/>
  <c r="B140" i="4"/>
  <c r="B130" i="4"/>
  <c r="B114" i="4"/>
  <c r="B124" i="4"/>
  <c r="B144" i="4"/>
  <c r="B134" i="4"/>
  <c r="B157" i="4"/>
  <c r="B156" i="4"/>
  <c r="B155" i="4"/>
  <c r="B154" i="4"/>
  <c r="B19" i="32"/>
  <c r="B117" i="4"/>
  <c r="B127" i="4"/>
  <c r="B107" i="4"/>
  <c r="B137" i="4"/>
  <c r="B141" i="4"/>
  <c r="B121" i="4"/>
  <c r="B131" i="4"/>
  <c r="B111" i="4"/>
  <c r="B145" i="4"/>
  <c r="B125" i="4"/>
  <c r="B115" i="4"/>
  <c r="B135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7" i="4"/>
  <c r="B25" i="4"/>
  <c r="B46" i="4"/>
  <c r="B4" i="4"/>
  <c r="B71" i="4"/>
  <c r="B29" i="4"/>
  <c r="B50" i="4"/>
  <c r="B8" i="4"/>
  <c r="B43" i="32"/>
  <c r="C2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<sst xmlns="http://schemas.openxmlformats.org/spreadsheetml/2006/main" count="3009" uniqueCount="566">
  <si>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</si>
  <si>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</si>
  <si>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</si>
  <si>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</si>
  <si>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</si>
  <si>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</si>
  <si>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</si>
  <si>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</si>
  <si>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</si>
  <si>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</si>
  <si>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</si>
  <si>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</si>
  <si>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</si>
  <si>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</si>
  <si>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</si>
  <si>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</si>
  <si>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</si>
  <si>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</si>
  <si>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</si>
  <si>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</si>
  <si>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</si>
  <si>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</si>
  <si>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</si>
  <si>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</si>
  <si>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</si>
  <si>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</si>
  <si>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</si>
  <si>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</si>
  <si>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</si>
  <si>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</si>
  <si>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</si>
  <si>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</si>
  <si>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</si>
  <si>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</si>
  <si>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</si>
  <si>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</si>
  <si>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</si>
  <si>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</si>
  <si>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</si>
  <si>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</si>
  <si>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</si>
  <si>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</si>
  <si>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</si>
  <si>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</si>
  <si>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</si>
  <si>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</si>
  <si>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</si>
  <si>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</si>
  <si>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</si>
  <si>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</si>
  <si>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</si>
  <si>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</si>
  <si>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</si>
  <si>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</si>
  <si>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</si>
  <si>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</si>
  <si>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</si>
  <si>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</si>
  <si>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</si>
  <si>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</si>
  <si>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</si>
  <si>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</si>
  <si>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</si>
  <si>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</si>
  <si>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</si>
  <si>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</si>
  <si>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</si>
  <si>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</si>
  <si>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</si>
  <si>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</si>
  <si>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</si>
  <si>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</si>
  <si>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</si>
  <si>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</si>
  <si>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</si>
  <si>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</si>
  <si>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</si>
  <si>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</si>
  <si>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</si>
  <si>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</si>
  <si>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</si>
  <si>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</si>
  <si>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</si>
  <si>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</si>
  <si>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</si>
  <si>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</si>
  <si>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</si>
  <si>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</si>
  <si>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</si>
  <si>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</si>
  <si>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</si>
  <si>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</si>
  <si>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</si>
  <si>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</si>
  <si>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</si>
  <si>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</si>
  <si>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</si>
  <si>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</si>
  <si>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</si>
  <si>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</si>
  <si>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</si>
  <si>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</si>
  <si>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</si>
  <si>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</si>
  <si>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</si>
  <si>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</si>
  <si>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</si>
  <si>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</si>
  <si>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</si>
  <si>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</si>
  <si>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</si>
  <si>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</si>
  <si>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</si>
  <si>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</si>
  <si>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</si>
  <si>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</si>
  <si>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</si>
  <si>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</si>
  <si>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</si>
  <si>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</si>
  <si>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</si>
  <si>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</si>
  <si>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</si>
  <si>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</si>
  <si>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</si>
  <si>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</si>
  <si>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</si>
  <si>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</si>
  <si>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</si>
  <si>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</si>
  <si>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</si>
  <si>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</si>
  <si>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</si>
  <si>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</si>
  <si>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</si>
  <si>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</si>
  <si>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</si>
  <si>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</si>
  <si>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</si>
  <si>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</si>
  <si>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</si>
  <si>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</si>
  <si>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</si>
  <si>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</si>
  <si>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</si>
  <si>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</si>
  <si>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</si>
  <si>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</si>
  <si>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</si>
  <si>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</si>
  <si>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</si>
  <si>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</si>
  <si>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</si>
  <si>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</si>
  <si>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</si>
  <si>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</si>
  <si>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</si>
  <si>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</si>
  <si>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</si>
  <si>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</si>
  <si>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</si>
  <si>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</si>
  <si>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</si>
  <si>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</si>
  <si>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</si>
  <si>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</si>
  <si>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</si>
  <si>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</si>
  <si>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</si>
  <si>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</si>
  <si>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</si>
  <si>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</si>
  <si>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</si>
  <si>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</si>
  <si>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</si>
  <si>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</si>
  <si>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</si>
  <si>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</si>
  <si>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</si>
  <si>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</si>
  <si>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</si>
  <si>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</si>
  <si>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</si>
  <si>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</si>
  <si>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</si>
  <si>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</si>
  <si>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</si>
  <si>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</si>
  <si>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</si>
  <si>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</si>
  <si>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</si>
  <si>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</si>
  <si>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</si>
  <si>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</si>
  <si>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</si>
  <si>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</si>
  <si>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</si>
  <si>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</si>
  <si>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</si>
  <si>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</si>
  <si>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</si>
  <si>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</si>
  <si>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</si>
  <si>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</si>
  <si>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</si>
  <si>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</si>
  <si>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</si>
  <si>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</si>
  <si>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</si>
  <si>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</si>
  <si>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</si>
  <si>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</si>
  <si>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</si>
  <si>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</si>
  <si>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</si>
  <si>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</si>
  <si>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</si>
  <si>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</si>
  <si>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</si>
  <si>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</si>
  <si>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</si>
  <si>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</si>
  <si>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</si>
  <si>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</si>
  <si>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</si>
  <si>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</si>
  <si>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</si>
  <si>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</si>
  <si>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</si>
  <si>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</si>
  <si>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</si>
  <si>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</si>
  <si>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</si>
  <si>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</si>
  <si>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</si>
  <si>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</si>
  <si>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</si>
  <si>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</si>
  <si>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</si>
  <si>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</si>
  <si>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</si>
  <si>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</si>
  <si>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</si>
  <si>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</si>
  <si>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</si>
  <si>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</si>
  <si>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</si>
  <si>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</si>
  <si>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</si>
  <si>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</si>
  <si>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</si>
  <si>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</si>
  <si>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</si>
  <si>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</si>
  <si>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</si>
  <si>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</si>
  <si>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</si>
  <si>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</si>
  <si>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</si>
  <si>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</si>
  <si>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</si>
  <si>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</si>
  <si>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</si>
  <si>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</si>
  <si>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</si>
  <si>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</si>
  <si>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</si>
  <si>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</si>
  <si>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</si>
  <si>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</si>
  <si>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</si>
  <si>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</si>
  <si>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</si>
  <si>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</si>
  <si>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</si>
  <si>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</si>
  <si>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</si>
  <si>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</si>
  <si>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</si>
  <si>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</si>
  <si>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</si>
  <si>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</si>
  <si>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</si>
  <si>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</si>
  <si>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</si>
  <si>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</si>
  <si>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</si>
  <si>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</si>
  <si>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</si>
  <si>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</si>
  <si>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</si>
  <si>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</si>
  <si>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</si>
  <si>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</si>
  <si>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</si>
  <si>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</si>
  <si>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</si>
  <si>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</si>
  <si>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</si>
  <si>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</si>
  <si>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</si>
  <si>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</si>
  <si>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</si>
  <si>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</si>
  <si>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</si>
  <si>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</si>
  <si>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</si>
  <si>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</si>
  <si>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</si>
  <si>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</si>
  <si>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</si>
  <si>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</si>
  <si>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</si>
  <si>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</si>
  <si>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</si>
  <si>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</si>
  <si>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</si>
  <si>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</si>
  <si>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</si>
  <si>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</si>
  <si>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</si>
  <si>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</si>
  <si>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</si>
  <si>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</si>
  <si>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</si>
  <si>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</si>
  <si>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</si>
  <si>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</si>
  <si>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</si>
  <si>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</si>
  <si>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</si>
  <si>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</si>
  <si>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</si>
  <si>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</si>
  <si>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</si>
  <si>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</si>
  <si>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</si>
  <si>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</si>
  <si>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</si>
  <si>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</si>
  <si>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</si>
  <si>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</si>
  <si>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</si>
  <si>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</si>
  <si>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</si>
  <si>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</si>
  <si>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</si>
  <si>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</si>
  <si>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</si>
  <si>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</si>
  <si>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</si>
  <si>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</si>
  <si>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</si>
  <si>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</si>
  <si>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</si>
  <si>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</si>
  <si>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</si>
  <si>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</si>
  <si>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</si>
  <si>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</si>
  <si>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</si>
  <si>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</si>
  <si>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</si>
  <si>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</si>
  <si>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</si>
  <si>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</si>
  <si>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</si>
  <si>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</si>
  <si>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</si>
  <si>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</si>
  <si>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</si>
  <si>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</si>
  <si>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</si>
  <si>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</si>
  <si>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</si>
  <si>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</si>
  <si>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</si>
  <si>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</si>
  <si>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</si>
  <si>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</si>
  <si>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</si>
  <si>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</si>
  <si>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</si>
  <si>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</si>
  <si>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</si>
  <si>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</si>
  <si>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</si>
  <si>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</si>
  <si>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</si>
  <si>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</si>
  <si>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</si>
  <si>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</si>
  <si>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</si>
  <si>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</si>
  <si>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</si>
  <si>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</si>
  <si>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</si>
  <si>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</si>
  <si>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</si>
  <si>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</si>
  <si>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</si>
  <si>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</si>
  <si>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</si>
  <si>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</si>
  <si>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</si>
  <si>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</si>
  <si>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</si>
  <si>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</si>
  <si>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</si>
  <si>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</si>
  <si>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</si>
  <si>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</si>
  <si>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</si>
  <si>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</si>
  <si>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</si>
  <si>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</si>
  <si>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</si>
  <si>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</si>
  <si>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</si>
  <si>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</si>
  <si>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</si>
  <si>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</si>
  <si>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</si>
  <si>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</si>
  <si>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</si>
  <si>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</si>
  <si>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</si>
  <si>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</si>
  <si>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</si>
  <si>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</si>
  <si>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</si>
  <si>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</si>
  <si>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</si>
  <si>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</si>
  <si>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</si>
  <si>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</si>
  <si>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</si>
  <si>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</si>
  <si>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</si>
  <si>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</si>
  <si>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</si>
  <si>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</si>
  <si>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</si>
  <si>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</si>
  <si>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</si>
  <si>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</si>
  <si>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</si>
  <si>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</si>
  <si>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</si>
  <si>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</si>
  <si>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</si>
  <si>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</si>
  <si>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</si>
  <si>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</si>
  <si>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</si>
  <si>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</si>
  <si>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</si>
  <si>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</si>
  <si>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</si>
  <si>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</si>
  <si>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</si>
  <si>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</si>
  <si>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</si>
  <si>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</si>
  <si>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</si>
  <si>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</si>
  <si>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</si>
  <si>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</si>
  <si>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</si>
  <si>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</si>
  <si>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</si>
  <si>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</si>
  <si>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</si>
  <si>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</si>
  <si>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</si>
  <si>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</si>
  <si>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</si>
  <si>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</si>
  <si>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</si>
  <si>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</si>
  <si>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</si>
  <si>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</si>
  <si>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</si>
  <si>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</si>
  <si>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</si>
  <si>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</si>
  <si>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</si>
  <si>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</si>
  <si>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</si>
  <si>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</si>
  <si>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</si>
  <si>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</si>
  <si>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</si>
  <si>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</si>
  <si>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</si>
  <si>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</si>
  <si>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</si>
  <si>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</si>
  <si>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</si>
  <si>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</si>
  <si>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</si>
  <si>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</si>
  <si>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</si>
  <si>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</si>
  <si>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</si>
  <si>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</si>
  <si>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</si>
  <si>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</si>
  <si>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</si>
  <si>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</si>
  <si>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</si>
  <si>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</si>
  <si>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</si>
  <si>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</si>
  <si>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</si>
  <si>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</si>
  <si>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</si>
  <si>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</si>
  <si>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</si>
  <si>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</si>
  <si>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</si>
  <si>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</si>
  <si>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</si>
  <si>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</si>
  <si>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</si>
  <si>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</si>
  <si>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</si>
  <si>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</si>
  <si>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</si>
  <si>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</si>
  <si>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</si>
  <si>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</si>
  <si>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</si>
  <si>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</si>
  <si>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</si>
  <si>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</si>
  <si>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</si>
  <si>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</si>
  <si>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</si>
  <si>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</si>
  <si>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</si>
  <si>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</si>
  <si>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</si>
  <si>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</si>
  <si>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</si>
  <si>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</si>
  <si>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</si>
  <si>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</si>
  <si>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</si>
  <si>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</si>
  <si>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</si>
  <si>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</si>
  <si>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</si>
  <si>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</si>
  <si>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</si>
  <si>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</si>
  <si>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</si>
  <si>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</si>
  <si>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</si>
  <si>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</si>
  <si>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</si>
  <si>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</si>
  <si>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</si>
  <si>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</si>
  <si>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</si>
  <si>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Pedro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</si>
</sst>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2"/>
  <sheetViews>
    <sheetView tabSelected="1" workbookViewId="0">
      <selection activeCell="O3" sqref="O3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536</v>
      </c>
      <c r="B1" s="82" t="s">
        <v>537</v>
      </c>
      <c r="C1" s="82" t="s">
        <v>538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Sim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Sim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Sim</v>
      </c>
    </row>
    <row r="16" spans="1:4" x14ac:dyDescent="0.25">
      <c r="A16" s="83" t="s">
        <v>540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Sim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Sim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Sim</v>
      </c>
    </row>
    <row r="32" spans="1:3" x14ac:dyDescent="0.25">
      <c r="A32" s="93" t="s">
        <v>144</v>
      </c>
      <c r="B32" s="93">
        <v>0</v>
      </c>
      <c r="C32" s="83" t="str">
        <f>IF(VLOOKUP(A32,Verificação_Parametros!$A:$B,2,FALSE),"Sim","Não")</f>
        <v>Sim</v>
      </c>
    </row>
    <row r="33" spans="1:3" x14ac:dyDescent="0.25">
      <c r="A33" s="93" t="s">
        <v>145</v>
      </c>
      <c r="B33" s="9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Sim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7" t="s">
        <v>251</v>
      </c>
      <c r="B1" s="96" t="s">
        <v>437</v>
      </c>
      <c r="C1" s="96"/>
      <c r="D1" s="96" t="s">
        <v>438</v>
      </c>
      <c r="E1" s="96"/>
      <c r="F1" s="96" t="s">
        <v>439</v>
      </c>
      <c r="G1" s="96"/>
      <c r="H1" s="96"/>
      <c r="I1" s="96"/>
      <c r="J1" s="1"/>
      <c r="K1" s="1"/>
    </row>
    <row r="2" spans="1:12" ht="30" customHeight="1" x14ac:dyDescent="0.25">
      <c r="A2" s="97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510</v>
      </c>
      <c r="E1" s="66" t="s">
        <v>489</v>
      </c>
      <c r="F1" s="6" t="s">
        <v>511</v>
      </c>
      <c r="G1" s="6" t="s">
        <v>534</v>
      </c>
      <c r="H1" s="6" t="s">
        <v>535</v>
      </c>
      <c r="I1" s="6" t="s">
        <v>539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540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549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554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555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556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557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548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550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551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552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553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541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542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543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544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545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2" sqref="C15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4</v>
      </c>
      <c r="B1" s="84" t="s">
        <v>533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547</v>
      </c>
      <c r="I1" s="84" t="s">
        <v>32</v>
      </c>
      <c r="J1" s="84" t="s">
        <v>455</v>
      </c>
      <c r="K1" s="84" t="s">
        <v>490</v>
      </c>
      <c r="L1" s="84" t="s">
        <v>498</v>
      </c>
      <c r="M1" s="84" t="s">
        <v>502</v>
      </c>
      <c r="N1" s="84" t="s">
        <v>503</v>
      </c>
      <c r="O1" s="84" t="s">
        <v>504</v>
      </c>
      <c r="P1" s="84" t="s">
        <v>546</v>
      </c>
    </row>
    <row r="2" spans="1:16" s="86" customFormat="1" ht="12.75" x14ac:dyDescent="0.2">
      <c r="A2" s="86" t="s">
        <v>73</v>
      </c>
      <c r="B2" s="86" t="str">
        <f>IF(VLOOKUP(A2,Verificação_Parametros!$A:$B,2,FALSE),"Sim","Não")</f>
        <v>Sim</v>
      </c>
      <c r="C2" s="86" t="s">
        <v>453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505</v>
      </c>
      <c r="O2" s="86" t="s">
        <v>509</v>
      </c>
      <c r="P2" s="86" t="b">
        <f>COUNTIF(Constantes!$A:$A,Parametros!A2)&gt;0</f>
        <v>0</v>
      </c>
    </row>
    <row r="3" spans="1:16" s="86" customFormat="1" ht="12.75" x14ac:dyDescent="0.2">
      <c r="A3" s="86" t="s">
        <v>83</v>
      </c>
      <c r="B3" s="86" t="str">
        <f>IF(VLOOKUP(A3,Verificação_Parametros!$A:$B,2,FALSE),"Sim","Não")</f>
        <v>Não</v>
      </c>
      <c r="C3" s="86" t="s">
        <v>36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505</v>
      </c>
      <c r="O3" s="86" t="s">
        <v>506</v>
      </c>
      <c r="P3" s="86" t="b">
        <f>COUNTIF(Constantes!$A:$A,Parametros!A3)&gt;0</f>
        <v>0</v>
      </c>
    </row>
    <row r="4" spans="1:16" s="86" customFormat="1" ht="12.75" x14ac:dyDescent="0.2">
      <c r="A4" s="86" t="s">
        <v>108</v>
      </c>
      <c r="B4" s="86" t="str">
        <f>IF(VLOOKUP(A4,Verificação_Parametros!$A:$B,2,FALSE),"Sim","Não")</f>
        <v>Sim</v>
      </c>
      <c r="C4" s="86" t="s">
        <v>453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219</v>
      </c>
      <c r="B5" s="86" t="str">
        <f>IF(VLOOKUP(A5,Verificação_Parametros!$A:$B,2,FALSE),"Sim","Não")</f>
        <v>Sim</v>
      </c>
      <c r="C5" s="86" t="s">
        <v>456</v>
      </c>
      <c r="D5" s="86">
        <f>1/20</f>
        <v>0.05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505</v>
      </c>
      <c r="O5" s="86" t="s">
        <v>507</v>
      </c>
      <c r="P5" s="86" t="b">
        <f>COUNTIF(Constantes!$A:$A,Parametros!A5)&gt;0</f>
        <v>0</v>
      </c>
    </row>
    <row r="6" spans="1:16" s="86" customFormat="1" ht="12.75" x14ac:dyDescent="0.2">
      <c r="A6" s="86" t="s">
        <v>232</v>
      </c>
      <c r="B6" s="86" t="str">
        <f>IF(VLOOKUP(A6,Verificação_Parametros!$A:$B,2,FALSE),"Sim","Não")</f>
        <v>Sim</v>
      </c>
      <c r="C6" s="86" t="s">
        <v>453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236</v>
      </c>
      <c r="B7" s="86" t="str">
        <f>IF(VLOOKUP(A7,Verificação_Parametros!$A:$B,2,FALSE),"Sim","Não")</f>
        <v>Sim</v>
      </c>
      <c r="C7" s="86" t="s">
        <v>453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224</v>
      </c>
      <c r="B8" s="86" t="str">
        <f>IF(VLOOKUP(A8,Verificação_Parametros!$A:$B,2,FALSE),"Sim","Não")</f>
        <v>Sim</v>
      </c>
      <c r="C8" s="86" t="s">
        <v>453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228</v>
      </c>
      <c r="B9" s="86" t="str">
        <f>IF(VLOOKUP(A9,Verificação_Parametros!$A:$B,2,FALSE),"Sim","Não")</f>
        <v>Sim</v>
      </c>
      <c r="C9" s="89" t="s">
        <v>491</v>
      </c>
      <c r="D9" s="86">
        <f>1/20</f>
        <v>0.05</v>
      </c>
      <c r="F9" s="90"/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233</v>
      </c>
      <c r="B10" s="86" t="str">
        <f>IF(VLOOKUP(A10,Verificação_Parametros!$A:$B,2,FALSE),"Sim","Não")</f>
        <v>Sim</v>
      </c>
      <c r="C10" s="86" t="s">
        <v>453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237</v>
      </c>
      <c r="B11" s="86" t="str">
        <f>IF(VLOOKUP(A11,Verificação_Parametros!$A:$B,2,FALSE),"Sim","Não")</f>
        <v>Sim</v>
      </c>
      <c r="C11" s="86" t="s">
        <v>453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225</v>
      </c>
      <c r="B12" s="86" t="str">
        <f>IF(VLOOKUP(A12,Verificação_Parametros!$A:$B,2,FALSE),"Sim","Não")</f>
        <v>Sim</v>
      </c>
      <c r="C12" s="86" t="s">
        <v>453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229</v>
      </c>
      <c r="B13" s="86" t="str">
        <f>IF(VLOOKUP(A13,Verificação_Parametros!$A:$B,2,FALSE),"Sim","Não")</f>
        <v>Sim</v>
      </c>
      <c r="C13" s="86" t="s">
        <v>35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234</v>
      </c>
      <c r="B14" s="86" t="str">
        <f>IF(VLOOKUP(A14,Verificação_Parametros!$A:$B,2,FALSE),"Sim","Não")</f>
        <v>Sim</v>
      </c>
      <c r="C14" s="86" t="s">
        <v>35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238</v>
      </c>
      <c r="B15" s="86" t="str">
        <f>IF(VLOOKUP(A15,Verificação_Parametros!$A:$B,2,FALSE),"Sim","Não")</f>
        <v>Sim</v>
      </c>
      <c r="C15" s="86" t="s">
        <v>453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226</v>
      </c>
      <c r="B16" s="86" t="str">
        <f>IF(VLOOKUP(A16,Verificação_Parametros!$A:$B,2,FALSE),"Sim","Não")</f>
        <v>Sim</v>
      </c>
      <c r="C16" s="86" t="s">
        <v>35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230</v>
      </c>
      <c r="B17" s="86" t="str">
        <f>IF(VLOOKUP(A17,Verificação_Parametros!$A:$B,2,FALSE),"Sim","Não")</f>
        <v>Sim</v>
      </c>
      <c r="C17" s="86" t="s">
        <v>35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235</v>
      </c>
      <c r="B18" s="86" t="str">
        <f>IF(VLOOKUP(A18,Verificação_Parametros!$A:$B,2,FALSE),"Sim","Não")</f>
        <v>Sim</v>
      </c>
      <c r="C18" s="86" t="s">
        <v>453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239</v>
      </c>
      <c r="B19" s="86" t="str">
        <f>IF(VLOOKUP(A19,Verificação_Parametros!$A:$B,2,FALSE),"Sim","Não")</f>
        <v>Sim</v>
      </c>
      <c r="C19" s="86" t="s">
        <v>453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227</v>
      </c>
      <c r="B20" s="86" t="str">
        <f>IF(VLOOKUP(A20,Verificação_Parametros!$A:$B,2,FALSE),"Sim","Não")</f>
        <v>Sim</v>
      </c>
      <c r="C20" s="86" t="s">
        <v>35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231</v>
      </c>
      <c r="B21" s="86" t="str">
        <f>IF(VLOOKUP(A21,Verificação_Parametros!$A:$B,2,FALSE),"Sim","Não")</f>
        <v>Sim</v>
      </c>
      <c r="C21" s="86" t="s">
        <v>35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240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49</v>
      </c>
      <c r="B22" s="86" t="str">
        <f>IF(VLOOKUP(A22,Verificação_Parametros!$A:$B,2,FALSE),"Sim","Não")</f>
        <v>Sim</v>
      </c>
      <c r="C22" s="86" t="s">
        <v>453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240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73</v>
      </c>
      <c r="B23" s="86" t="str">
        <f>IF(VLOOKUP(A23,Verificação_Parametros!$A:$B,2,FALSE),"Sim","Não")</f>
        <v>Sim</v>
      </c>
      <c r="C23" s="86" t="s">
        <v>453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505</v>
      </c>
      <c r="O23" s="86" t="s">
        <v>509</v>
      </c>
      <c r="P23" s="86" t="b">
        <f>COUNTIF(Constantes!$A:$A,Parametros!A23)&gt;0</f>
        <v>0</v>
      </c>
    </row>
    <row r="24" spans="1:16" s="86" customFormat="1" ht="12.75" x14ac:dyDescent="0.2">
      <c r="A24" s="86" t="s">
        <v>83</v>
      </c>
      <c r="B24" s="86" t="str">
        <f>IF(VLOOKUP(A24,Verificação_Parametros!$A:$B,2,FALSE),"Sim","Não")</f>
        <v>Não</v>
      </c>
      <c r="C24" s="86" t="s">
        <v>36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505</v>
      </c>
      <c r="O24" s="86" t="s">
        <v>506</v>
      </c>
      <c r="P24" s="86" t="b">
        <f>COUNTIF(Constantes!$A:$A,Parametros!A24)&gt;0</f>
        <v>0</v>
      </c>
    </row>
    <row r="25" spans="1:16" s="86" customFormat="1" ht="12.75" x14ac:dyDescent="0.2">
      <c r="A25" s="86" t="s">
        <v>108</v>
      </c>
      <c r="B25" s="86" t="str">
        <f>IF(VLOOKUP(A25,Verificação_Parametros!$A:$B,2,FALSE),"Sim","Não")</f>
        <v>Sim</v>
      </c>
      <c r="C25" s="86" t="s">
        <v>453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219</v>
      </c>
      <c r="B26" s="86" t="str">
        <f>IF(VLOOKUP(A26,Verificação_Parametros!$A:$B,2,FALSE),"Sim","Não")</f>
        <v>Sim</v>
      </c>
      <c r="C26" s="86" t="s">
        <v>456</v>
      </c>
      <c r="D26" s="86">
        <f>1/20</f>
        <v>0.05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505</v>
      </c>
      <c r="O26" s="86" t="s">
        <v>507</v>
      </c>
      <c r="P26" s="86" t="b">
        <f>COUNTIF(Constantes!$A:$A,Parametros!A26)&gt;0</f>
        <v>0</v>
      </c>
    </row>
    <row r="27" spans="1:16" s="86" customFormat="1" ht="12.75" x14ac:dyDescent="0.2">
      <c r="A27" s="86" t="s">
        <v>232</v>
      </c>
      <c r="B27" s="86" t="str">
        <f>IF(VLOOKUP(A27,Verificação_Parametros!$A:$B,2,FALSE),"Sim","Não")</f>
        <v>Sim</v>
      </c>
      <c r="C27" s="86" t="s">
        <v>453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236</v>
      </c>
      <c r="B28" s="86" t="str">
        <f>IF(VLOOKUP(A28,Verificação_Parametros!$A:$B,2,FALSE),"Sim","Não")</f>
        <v>Sim</v>
      </c>
      <c r="C28" s="86" t="s">
        <v>453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224</v>
      </c>
      <c r="B29" s="86" t="str">
        <f>IF(VLOOKUP(A29,Verificação_Parametros!$A:$B,2,FALSE),"Sim","Não")</f>
        <v>Sim</v>
      </c>
      <c r="C29" s="86" t="s">
        <v>453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228</v>
      </c>
      <c r="B30" s="86" t="str">
        <f>IF(VLOOKUP(A30,Verificação_Parametros!$A:$B,2,FALSE),"Sim","Não")</f>
        <v>Sim</v>
      </c>
      <c r="C30" s="89" t="s">
        <v>491</v>
      </c>
      <c r="D30" s="86">
        <f>1/40</f>
        <v>2.5000000000000001E-2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233</v>
      </c>
      <c r="B31" s="86" t="str">
        <f>IF(VLOOKUP(A31,Verificação_Parametros!$A:$B,2,FALSE),"Sim","Não")</f>
        <v>Sim</v>
      </c>
      <c r="C31" s="86" t="s">
        <v>453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237</v>
      </c>
      <c r="B32" s="86" t="str">
        <f>IF(VLOOKUP(A32,Verificação_Parametros!$A:$B,2,FALSE),"Sim","Não")</f>
        <v>Sim</v>
      </c>
      <c r="C32" s="86" t="s">
        <v>453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225</v>
      </c>
      <c r="B33" s="86" t="str">
        <f>IF(VLOOKUP(A33,Verificação_Parametros!$A:$B,2,FALSE),"Sim","Não")</f>
        <v>Sim</v>
      </c>
      <c r="C33" s="86" t="s">
        <v>453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229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234</v>
      </c>
      <c r="B35" s="86" t="str">
        <f>IF(VLOOKUP(A35,Verificação_Parametros!$A:$B,2,FALSE),"Sim","Não")</f>
        <v>Sim</v>
      </c>
      <c r="C35" s="86" t="s">
        <v>35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238</v>
      </c>
      <c r="B36" s="86" t="str">
        <f>IF(VLOOKUP(A36,Verificação_Parametros!$A:$B,2,FALSE),"Sim","Não")</f>
        <v>Sim</v>
      </c>
      <c r="C36" s="86" t="s">
        <v>453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226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230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235</v>
      </c>
      <c r="B39" s="86" t="str">
        <f>IF(VLOOKUP(A39,Verificação_Parametros!$A:$B,2,FALSE),"Sim","Não")</f>
        <v>Sim</v>
      </c>
      <c r="C39" s="86" t="s">
        <v>453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239</v>
      </c>
      <c r="B40" s="86" t="str">
        <f>IF(VLOOKUP(A40,Verificação_Parametros!$A:$B,2,FALSE),"Sim","Não")</f>
        <v>Sim</v>
      </c>
      <c r="C40" s="86" t="s">
        <v>453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9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227</v>
      </c>
      <c r="B41" s="86" t="str">
        <f>IF(VLOOKUP(A41,Verificação_Parametros!$A:$B,2,FALSE),"Sim","Não")</f>
        <v>Sim</v>
      </c>
      <c r="C41" s="86" t="s">
        <v>35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9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231</v>
      </c>
      <c r="B42" s="86" t="str">
        <f>IF(VLOOKUP(A42,Verificação_Parametros!$A:$B,2,FALSE),"Sim","Não")</f>
        <v>Sim</v>
      </c>
      <c r="C42" s="86" t="s">
        <v>35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9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49</v>
      </c>
      <c r="B43" s="86" t="str">
        <f>IF(VLOOKUP(A43,Verificação_Parametros!$A:$B,2,FALSE),"Sim","Não")</f>
        <v>Sim</v>
      </c>
      <c r="C43" s="86" t="s">
        <v>453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9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73</v>
      </c>
      <c r="B44" s="86" t="str">
        <f>IF(VLOOKUP(A44,Verificação_Parametros!$A:$B,2,FALSE),"Sim","Não")</f>
        <v>Sim</v>
      </c>
      <c r="C44" s="86" t="s">
        <v>453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505</v>
      </c>
      <c r="O44" s="86" t="s">
        <v>509</v>
      </c>
      <c r="P44" s="86" t="b">
        <f>COUNTIF(Constantes!$A:$A,Parametros!A44)&gt;0</f>
        <v>0</v>
      </c>
    </row>
    <row r="45" spans="1:16" s="86" customFormat="1" ht="12.75" x14ac:dyDescent="0.2">
      <c r="A45" s="86" t="s">
        <v>83</v>
      </c>
      <c r="B45" s="86" t="str">
        <f>IF(VLOOKUP(A45,Verificação_Parametros!$A:$B,2,FALSE),"Sim","Não")</f>
        <v>Não</v>
      </c>
      <c r="C45" s="86" t="s">
        <v>36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505</v>
      </c>
      <c r="O45" s="86" t="s">
        <v>506</v>
      </c>
      <c r="P45" s="86" t="b">
        <f>COUNTIF(Constantes!$A:$A,Parametros!A45)&gt;0</f>
        <v>0</v>
      </c>
    </row>
    <row r="46" spans="1:16" s="86" customFormat="1" ht="12.75" x14ac:dyDescent="0.2">
      <c r="A46" s="86" t="s">
        <v>108</v>
      </c>
      <c r="B46" s="86" t="str">
        <f>IF(VLOOKUP(A46,Verificação_Parametros!$A:$B,2,FALSE),"Sim","Não")</f>
        <v>Sim</v>
      </c>
      <c r="C46" s="86" t="s">
        <v>453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219</v>
      </c>
      <c r="B47" s="86" t="str">
        <f>IF(VLOOKUP(A47,Verificação_Parametros!$A:$B,2,FALSE),"Sim","Não")</f>
        <v>Sim</v>
      </c>
      <c r="C47" s="86" t="s">
        <v>456</v>
      </c>
      <c r="D47" s="86">
        <f>1/30</f>
        <v>3.3333333333333333E-2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505</v>
      </c>
      <c r="O47" s="86" t="s">
        <v>508</v>
      </c>
      <c r="P47" s="86" t="b">
        <f>COUNTIF(Constantes!$A:$A,Parametros!A47)&gt;0</f>
        <v>0</v>
      </c>
    </row>
    <row r="48" spans="1:16" s="86" customFormat="1" ht="12.75" x14ac:dyDescent="0.2">
      <c r="A48" s="86" t="s">
        <v>232</v>
      </c>
      <c r="B48" s="86" t="str">
        <f>IF(VLOOKUP(A48,Verificação_Parametros!$A:$B,2,FALSE),"Sim","Não")</f>
        <v>Sim</v>
      </c>
      <c r="C48" s="86" t="s">
        <v>453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236</v>
      </c>
      <c r="B49" s="86" t="str">
        <f>IF(VLOOKUP(A49,Verificação_Parametros!$A:$B,2,FALSE),"Sim","Não")</f>
        <v>Sim</v>
      </c>
      <c r="C49" s="86" t="s">
        <v>453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224</v>
      </c>
      <c r="B50" s="86" t="str">
        <f>IF(VLOOKUP(A50,Verificação_Parametros!$A:$B,2,FALSE),"Sim","Não")</f>
        <v>Sim</v>
      </c>
      <c r="C50" s="86" t="s">
        <v>453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228</v>
      </c>
      <c r="B51" s="86" t="str">
        <f>IF(VLOOKUP(A51,Verificação_Parametros!$A:$B,2,FALSE),"Sim","Não")</f>
        <v>Sim</v>
      </c>
      <c r="C51" s="89" t="s">
        <v>491</v>
      </c>
      <c r="D51" s="86">
        <f>1/20</f>
        <v>0.05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233</v>
      </c>
      <c r="B52" s="86" t="str">
        <f>IF(VLOOKUP(A52,Verificação_Parametros!$A:$B,2,FALSE),"Sim","Não")</f>
        <v>Sim</v>
      </c>
      <c r="C52" s="86" t="s">
        <v>453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237</v>
      </c>
      <c r="B53" s="86" t="str">
        <f>IF(VLOOKUP(A53,Verificação_Parametros!$A:$B,2,FALSE),"Sim","Não")</f>
        <v>Sim</v>
      </c>
      <c r="C53" s="86" t="s">
        <v>453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225</v>
      </c>
      <c r="B54" s="86" t="str">
        <f>IF(VLOOKUP(A54,Verificação_Parametros!$A:$B,2,FALSE),"Sim","Não")</f>
        <v>Sim</v>
      </c>
      <c r="C54" s="86" t="s">
        <v>453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229</v>
      </c>
      <c r="B55" s="86" t="str">
        <f>IF(VLOOKUP(A55,Verificação_Parametros!$A:$B,2,FALSE),"Sim","Não")</f>
        <v>Sim</v>
      </c>
      <c r="C55" s="86" t="s">
        <v>35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234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238</v>
      </c>
      <c r="B57" s="86" t="str">
        <f>IF(VLOOKUP(A57,Verificação_Parametros!$A:$B,2,FALSE),"Sim","Não")</f>
        <v>Sim</v>
      </c>
      <c r="C57" s="86" t="s">
        <v>453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226</v>
      </c>
      <c r="B58" s="86" t="str">
        <f>IF(VLOOKUP(A58,Verificação_Parametros!$A:$B,2,FALSE),"Sim","Não")</f>
        <v>Sim</v>
      </c>
      <c r="C58" s="86" t="s">
        <v>35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230</v>
      </c>
      <c r="B59" s="86" t="str">
        <f>IF(VLOOKUP(A59,Verificação_Parametros!$A:$B,2,FALSE),"Sim","Não")</f>
        <v>Sim</v>
      </c>
      <c r="C59" s="86" t="s">
        <v>35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20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235</v>
      </c>
      <c r="B60" s="86" t="str">
        <f>IF(VLOOKUP(A60,Verificação_Parametros!$A:$B,2,FALSE),"Sim","Não")</f>
        <v>Sim</v>
      </c>
      <c r="C60" s="86" t="s">
        <v>453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20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239</v>
      </c>
      <c r="B61" s="86" t="str">
        <f>IF(VLOOKUP(A61,Verificação_Parametros!$A:$B,2,FALSE),"Sim","Não")</f>
        <v>Sim</v>
      </c>
      <c r="C61" s="86" t="s">
        <v>453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20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227</v>
      </c>
      <c r="B62" s="86" t="str">
        <f>IF(VLOOKUP(A62,Verificação_Parametros!$A:$B,2,FALSE),"Sim","Não")</f>
        <v>Sim</v>
      </c>
      <c r="C62" s="86" t="s">
        <v>35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20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231</v>
      </c>
      <c r="B63" s="86" t="str">
        <f>IF(VLOOKUP(A63,Verificação_Parametros!$A:$B,2,FALSE),"Sim","Não")</f>
        <v>Sim</v>
      </c>
      <c r="C63" s="86" t="s">
        <v>35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20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49</v>
      </c>
      <c r="B64" s="86" t="str">
        <f>IF(VLOOKUP(A64,Verificação_Parametros!$A:$B,2,FALSE),"Sim","Não")</f>
        <v>Sim</v>
      </c>
      <c r="C64" s="86" t="s">
        <v>453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20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73</v>
      </c>
      <c r="B65" s="86" t="str">
        <f>IF(VLOOKUP(A65,Verificação_Parametros!$A:$B,2,FALSE),"Sim","Não")</f>
        <v>Sim</v>
      </c>
      <c r="C65" s="86" t="s">
        <v>453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505</v>
      </c>
      <c r="O65" s="86" t="s">
        <v>509</v>
      </c>
      <c r="P65" s="86" t="b">
        <f>COUNTIF(Constantes!$A:$A,Parametros!A65)&gt;0</f>
        <v>0</v>
      </c>
    </row>
    <row r="66" spans="1:16" s="86" customFormat="1" ht="12.75" x14ac:dyDescent="0.2">
      <c r="A66" s="86" t="s">
        <v>83</v>
      </c>
      <c r="B66" s="86" t="str">
        <f>IF(VLOOKUP(A66,Verificação_Parametros!$A:$B,2,FALSE),"Sim","Não")</f>
        <v>Não</v>
      </c>
      <c r="C66" s="86" t="s">
        <v>36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505</v>
      </c>
      <c r="O66" s="86" t="s">
        <v>506</v>
      </c>
      <c r="P66" s="86" t="b">
        <f>COUNTIF(Constantes!$A:$A,Parametros!A66)&gt;0</f>
        <v>0</v>
      </c>
    </row>
    <row r="67" spans="1:16" s="86" customFormat="1" ht="12.75" x14ac:dyDescent="0.2">
      <c r="A67" s="86" t="s">
        <v>108</v>
      </c>
      <c r="B67" s="86" t="str">
        <f>IF(VLOOKUP(A67,Verificação_Parametros!$A:$B,2,FALSE),"Sim","Não")</f>
        <v>Sim</v>
      </c>
      <c r="C67" s="86" t="s">
        <v>453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219</v>
      </c>
      <c r="B68" s="86" t="str">
        <f>IF(VLOOKUP(A68,Verificação_Parametros!$A:$B,2,FALSE),"Sim","Não")</f>
        <v>Sim</v>
      </c>
      <c r="C68" s="86" t="s">
        <v>456</v>
      </c>
      <c r="D68" s="86">
        <f>1/20</f>
        <v>0.05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505</v>
      </c>
      <c r="O68" s="86" t="s">
        <v>507</v>
      </c>
      <c r="P68" s="86" t="b">
        <f>COUNTIF(Constantes!$A:$A,Parametros!A68)&gt;0</f>
        <v>0</v>
      </c>
    </row>
    <row r="69" spans="1:16" s="86" customFormat="1" ht="12.75" x14ac:dyDescent="0.2">
      <c r="A69" s="86" t="s">
        <v>232</v>
      </c>
      <c r="B69" s="86" t="str">
        <f>IF(VLOOKUP(A69,Verificação_Parametros!$A:$B,2,FALSE),"Sim","Não")</f>
        <v>Sim</v>
      </c>
      <c r="C69" s="86" t="s">
        <v>453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236</v>
      </c>
      <c r="B70" s="86" t="str">
        <f>IF(VLOOKUP(A70,Verificação_Parametros!$A:$B,2,FALSE),"Sim","Não")</f>
        <v>Sim</v>
      </c>
      <c r="C70" s="86" t="s">
        <v>453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224</v>
      </c>
      <c r="B71" s="86" t="str">
        <f>IF(VLOOKUP(A71,Verificação_Parametros!$A:$B,2,FALSE),"Sim","Não")</f>
        <v>Sim</v>
      </c>
      <c r="C71" s="86" t="s">
        <v>453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228</v>
      </c>
      <c r="B72" s="86" t="str">
        <f>IF(VLOOKUP(A72,Verificação_Parametros!$A:$B,2,FALSE),"Sim","Não")</f>
        <v>Sim</v>
      </c>
      <c r="C72" s="89" t="s">
        <v>491</v>
      </c>
      <c r="D72" s="86">
        <f>1/20</f>
        <v>0.05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233</v>
      </c>
      <c r="B73" s="86" t="str">
        <f>IF(VLOOKUP(A73,Verificação_Parametros!$A:$B,2,FALSE),"Sim","Não")</f>
        <v>Sim</v>
      </c>
      <c r="C73" s="86" t="s">
        <v>453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237</v>
      </c>
      <c r="B74" s="86" t="str">
        <f>IF(VLOOKUP(A74,Verificação_Parametros!$A:$B,2,FALSE),"Sim","Não")</f>
        <v>Sim</v>
      </c>
      <c r="C74" s="86" t="s">
        <v>453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225</v>
      </c>
      <c r="B75" s="86" t="str">
        <f>IF(VLOOKUP(A75,Verificação_Parametros!$A:$B,2,FALSE),"Sim","Não")</f>
        <v>Sim</v>
      </c>
      <c r="C75" s="86" t="s">
        <v>453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229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234</v>
      </c>
      <c r="B77" s="86" t="str">
        <f>IF(VLOOKUP(A77,Verificação_Parametros!$A:$B,2,FALSE),"Sim","Não")</f>
        <v>Sim</v>
      </c>
      <c r="C77" s="86" t="s">
        <v>35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238</v>
      </c>
      <c r="B78" s="86" t="str">
        <f>IF(VLOOKUP(A78,Verificação_Parametros!$A:$B,2,FALSE),"Sim","Não")</f>
        <v>Sim</v>
      </c>
      <c r="C78" s="86" t="s">
        <v>453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21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226</v>
      </c>
      <c r="B79" s="86" t="str">
        <f>IF(VLOOKUP(A79,Verificação_Parametros!$A:$B,2,FALSE),"Sim","Não")</f>
        <v>Sim</v>
      </c>
      <c r="C79" s="86" t="s">
        <v>35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21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230</v>
      </c>
      <c r="B80" s="86" t="str">
        <f>IF(VLOOKUP(A80,Verificação_Parametros!$A:$B,2,FALSE),"Sim","Não")</f>
        <v>Sim</v>
      </c>
      <c r="C80" s="86" t="s">
        <v>35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21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235</v>
      </c>
      <c r="B81" s="86" t="str">
        <f>IF(VLOOKUP(A81,Verificação_Parametros!$A:$B,2,FALSE),"Sim","Não")</f>
        <v>Sim</v>
      </c>
      <c r="C81" s="86" t="s">
        <v>453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21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239</v>
      </c>
      <c r="B82" s="86" t="str">
        <f>IF(VLOOKUP(A82,Verificação_Parametros!$A:$B,2,FALSE),"Sim","Não")</f>
        <v>Sim</v>
      </c>
      <c r="C82" s="86" t="s">
        <v>453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21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227</v>
      </c>
      <c r="B83" s="86" t="str">
        <f>IF(VLOOKUP(A83,Verificação_Parametros!$A:$B,2,FALSE),"Sim","Não")</f>
        <v>Sim</v>
      </c>
      <c r="C83" s="86" t="s">
        <v>35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21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231</v>
      </c>
      <c r="B84" s="86" t="str">
        <f>IF(VLOOKUP(A84,Verificação_Parametros!$A:$B,2,FALSE),"Sim","Não")</f>
        <v>Sim</v>
      </c>
      <c r="C84" s="86" t="s">
        <v>35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21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49</v>
      </c>
      <c r="B85" s="86" t="str">
        <f>IF(VLOOKUP(A85,Verificação_Parametros!$A:$B,2,FALSE),"Sim","Não")</f>
        <v>Sim</v>
      </c>
      <c r="C85" s="86" t="s">
        <v>453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21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469</v>
      </c>
      <c r="B86" s="86" t="str">
        <f>IF(VLOOKUP(A86,Verificação_Parametros!$A:$B,2,FALSE),"Sim","Não")</f>
        <v>Sim</v>
      </c>
      <c r="C86" s="86" t="s">
        <v>35</v>
      </c>
      <c r="D86" s="92">
        <v>0</v>
      </c>
      <c r="E86" s="92">
        <v>0</v>
      </c>
      <c r="H86" s="86">
        <v>0</v>
      </c>
      <c r="I86" s="86" t="s">
        <v>240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470</v>
      </c>
      <c r="B87" s="86" t="str">
        <f>IF(VLOOKUP(A87,Verificação_Parametros!$A:$B,2,FALSE),"Sim","Não")</f>
        <v>Sim</v>
      </c>
      <c r="C87" s="86" t="s">
        <v>35</v>
      </c>
      <c r="D87" s="92">
        <v>0</v>
      </c>
      <c r="E87" s="92">
        <v>0</v>
      </c>
      <c r="H87" s="86">
        <v>0</v>
      </c>
      <c r="I87" s="86" t="s">
        <v>240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471</v>
      </c>
      <c r="B88" s="86" t="str">
        <f>IF(VLOOKUP(A88,Verificação_Parametros!$A:$B,2,FALSE),"Sim","Não")</f>
        <v>Sim</v>
      </c>
      <c r="C88" s="86" t="s">
        <v>35</v>
      </c>
      <c r="D88" s="92">
        <v>0</v>
      </c>
      <c r="E88" s="92">
        <v>0</v>
      </c>
      <c r="H88" s="86">
        <v>0</v>
      </c>
      <c r="I88" s="86" t="s">
        <v>240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473</v>
      </c>
      <c r="B89" s="86" t="str">
        <f>IF(VLOOKUP(A89,Verificação_Parametros!$A:$B,2,FALSE),"Sim","Não")</f>
        <v>Sim</v>
      </c>
      <c r="C89" s="86" t="s">
        <v>35</v>
      </c>
      <c r="D89" s="92">
        <v>0</v>
      </c>
      <c r="E89" s="92">
        <v>0</v>
      </c>
      <c r="H89" s="86">
        <v>0</v>
      </c>
      <c r="I89" s="86" t="s">
        <v>240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472</v>
      </c>
      <c r="B90" s="86" t="str">
        <f>IF(VLOOKUP(A90,Verificação_Parametros!$A:$B,2,FALSE),"Sim","Não")</f>
        <v>Sim</v>
      </c>
      <c r="C90" s="86" t="s">
        <v>35</v>
      </c>
      <c r="D90" s="92">
        <v>0</v>
      </c>
      <c r="E90" s="92">
        <v>0</v>
      </c>
      <c r="H90" s="86">
        <v>0</v>
      </c>
      <c r="I90" s="86" t="s">
        <v>240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469</v>
      </c>
      <c r="B91" s="86" t="str">
        <f>IF(VLOOKUP(A91,Verificação_Parametros!$A:$B,2,FALSE),"Sim","Não")</f>
        <v>Sim</v>
      </c>
      <c r="C91" s="86" t="s">
        <v>35</v>
      </c>
      <c r="D91" s="92">
        <v>0</v>
      </c>
      <c r="E91" s="92">
        <v>0</v>
      </c>
      <c r="H91" s="86">
        <v>0</v>
      </c>
      <c r="I91" s="86" t="s">
        <v>9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470</v>
      </c>
      <c r="B92" s="86" t="str">
        <f>IF(VLOOKUP(A92,Verificação_Parametros!$A:$B,2,FALSE),"Sim","Não")</f>
        <v>Sim</v>
      </c>
      <c r="C92" s="86" t="s">
        <v>35</v>
      </c>
      <c r="D92" s="92">
        <v>0</v>
      </c>
      <c r="E92" s="92">
        <v>0</v>
      </c>
      <c r="H92" s="86">
        <v>0</v>
      </c>
      <c r="I92" s="86" t="s">
        <v>9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471</v>
      </c>
      <c r="B93" s="86" t="str">
        <f>IF(VLOOKUP(A93,Verificação_Parametros!$A:$B,2,FALSE),"Sim","Não")</f>
        <v>Sim</v>
      </c>
      <c r="C93" s="86" t="s">
        <v>35</v>
      </c>
      <c r="D93" s="92">
        <v>0</v>
      </c>
      <c r="E93" s="92">
        <v>0</v>
      </c>
      <c r="H93" s="86">
        <v>0</v>
      </c>
      <c r="I93" s="86" t="s">
        <v>9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473</v>
      </c>
      <c r="B94" s="86" t="str">
        <f>IF(VLOOKUP(A94,Verificação_Parametros!$A:$B,2,FALSE),"Sim","Não")</f>
        <v>Sim</v>
      </c>
      <c r="C94" s="86" t="s">
        <v>35</v>
      </c>
      <c r="D94" s="92">
        <v>0</v>
      </c>
      <c r="E94" s="92">
        <v>0</v>
      </c>
      <c r="H94" s="86">
        <v>0</v>
      </c>
      <c r="I94" s="86" t="s">
        <v>9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472</v>
      </c>
      <c r="B95" s="86" t="str">
        <f>IF(VLOOKUP(A95,Verificação_Parametros!$A:$B,2,FALSE),"Sim","Não")</f>
        <v>Sim</v>
      </c>
      <c r="C95" s="86" t="s">
        <v>35</v>
      </c>
      <c r="D95" s="92">
        <v>0</v>
      </c>
      <c r="E95" s="92">
        <v>0</v>
      </c>
      <c r="H95" s="86">
        <v>0</v>
      </c>
      <c r="I95" s="86" t="s">
        <v>9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469</v>
      </c>
      <c r="B96" s="86" t="str">
        <f>IF(VLOOKUP(A96,Verificação_Parametros!$A:$B,2,FALSE),"Sim","Não")</f>
        <v>Sim</v>
      </c>
      <c r="C96" s="86" t="s">
        <v>35</v>
      </c>
      <c r="D96" s="92">
        <v>0</v>
      </c>
      <c r="E96" s="92">
        <v>0</v>
      </c>
      <c r="H96" s="86">
        <v>0</v>
      </c>
      <c r="I96" s="86" t="s">
        <v>20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470</v>
      </c>
      <c r="B97" s="86" t="str">
        <f>IF(VLOOKUP(A97,Verificação_Parametros!$A:$B,2,FALSE),"Sim","Não")</f>
        <v>Sim</v>
      </c>
      <c r="C97" s="86" t="s">
        <v>35</v>
      </c>
      <c r="D97" s="92">
        <v>0</v>
      </c>
      <c r="E97" s="92">
        <v>0</v>
      </c>
      <c r="H97" s="86">
        <v>0</v>
      </c>
      <c r="I97" s="86" t="s">
        <v>20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471</v>
      </c>
      <c r="B98" s="86" t="str">
        <f>IF(VLOOKUP(A98,Verificação_Parametros!$A:$B,2,FALSE),"Sim","Não")</f>
        <v>Sim</v>
      </c>
      <c r="C98" s="86" t="s">
        <v>35</v>
      </c>
      <c r="D98" s="92">
        <v>0</v>
      </c>
      <c r="E98" s="92">
        <v>0</v>
      </c>
      <c r="H98" s="86">
        <v>0</v>
      </c>
      <c r="I98" s="86" t="s">
        <v>20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473</v>
      </c>
      <c r="B99" s="86" t="str">
        <f>IF(VLOOKUP(A99,Verificação_Parametros!$A:$B,2,FALSE),"Sim","Não")</f>
        <v>Sim</v>
      </c>
      <c r="C99" s="86" t="s">
        <v>35</v>
      </c>
      <c r="D99" s="92">
        <v>0</v>
      </c>
      <c r="E99" s="92">
        <v>0</v>
      </c>
      <c r="H99" s="86">
        <v>0</v>
      </c>
      <c r="I99" s="86" t="s">
        <v>20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472</v>
      </c>
      <c r="B100" s="86" t="str">
        <f>IF(VLOOKUP(A100,Verificação_Parametros!$A:$B,2,FALSE),"Sim","Não")</f>
        <v>Sim</v>
      </c>
      <c r="C100" s="86" t="s">
        <v>35</v>
      </c>
      <c r="D100" s="92">
        <v>0</v>
      </c>
      <c r="E100" s="92">
        <v>0</v>
      </c>
      <c r="H100" s="86">
        <v>0</v>
      </c>
      <c r="I100" s="86" t="s">
        <v>20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469</v>
      </c>
      <c r="B101" s="86" t="str">
        <f>IF(VLOOKUP(A101,Verificação_Parametros!$A:$B,2,FALSE),"Sim","Não")</f>
        <v>Sim</v>
      </c>
      <c r="C101" s="86" t="s">
        <v>35</v>
      </c>
      <c r="D101" s="92">
        <v>0</v>
      </c>
      <c r="E101" s="92">
        <v>0</v>
      </c>
      <c r="H101" s="86">
        <v>0</v>
      </c>
      <c r="I101" s="86" t="s">
        <v>21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470</v>
      </c>
      <c r="B102" s="86" t="str">
        <f>IF(VLOOKUP(A102,Verificação_Parametros!$A:$B,2,FALSE),"Sim","Não")</f>
        <v>Sim</v>
      </c>
      <c r="C102" s="86" t="s">
        <v>35</v>
      </c>
      <c r="D102" s="92">
        <v>0</v>
      </c>
      <c r="E102" s="92">
        <v>0</v>
      </c>
      <c r="H102" s="86">
        <v>0</v>
      </c>
      <c r="I102" s="86" t="s">
        <v>21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471</v>
      </c>
      <c r="B103" s="86" t="str">
        <f>IF(VLOOKUP(A103,Verificação_Parametros!$A:$B,2,FALSE),"Sim","Não")</f>
        <v>Sim</v>
      </c>
      <c r="C103" s="86" t="s">
        <v>35</v>
      </c>
      <c r="D103" s="92">
        <v>0</v>
      </c>
      <c r="E103" s="92">
        <v>0</v>
      </c>
      <c r="H103" s="86">
        <v>0</v>
      </c>
      <c r="I103" s="86" t="s">
        <v>21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473</v>
      </c>
      <c r="B104" s="86" t="str">
        <f>IF(VLOOKUP(A104,Verificação_Parametros!$A:$B,2,FALSE),"Sim","Não")</f>
        <v>Sim</v>
      </c>
      <c r="C104" s="86" t="s">
        <v>35</v>
      </c>
      <c r="D104" s="92">
        <v>0</v>
      </c>
      <c r="E104" s="92">
        <v>0</v>
      </c>
      <c r="H104" s="86">
        <v>0</v>
      </c>
      <c r="I104" s="86" t="s">
        <v>21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472</v>
      </c>
      <c r="B105" s="86" t="str">
        <f>IF(VLOOKUP(A105,Verificação_Parametros!$A:$B,2,FALSE),"Sim","Não")</f>
        <v>Sim</v>
      </c>
      <c r="C105" s="86" t="s">
        <v>35</v>
      </c>
      <c r="D105" s="92">
        <v>0</v>
      </c>
      <c r="E105" s="92">
        <v>0</v>
      </c>
      <c r="H105" s="86">
        <v>0</v>
      </c>
      <c r="I105" s="86" t="s">
        <v>21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549</v>
      </c>
      <c r="B106" s="86" t="str">
        <f>IF(VLOOKUP(A106,Verificação_Parametros!$A:$B,2,FALSE),"Sim","Não")</f>
        <v>Sim</v>
      </c>
      <c r="C106" s="65" t="s">
        <v>36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554</v>
      </c>
      <c r="B107" s="86" t="str">
        <f>IF(VLOOKUP(A107,Verificação_Parametros!$A:$B,2,FALSE),"Sim","Não")</f>
        <v>Sim</v>
      </c>
      <c r="C107" s="65" t="s">
        <v>36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555</v>
      </c>
      <c r="B108" s="86" t="str">
        <f>IF(VLOOKUP(A108,Verificação_Parametros!$A:$B,2,FALSE),"Sim","Não")</f>
        <v>Sim</v>
      </c>
      <c r="C108" s="65" t="s">
        <v>36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240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556</v>
      </c>
      <c r="B109" s="86" t="str">
        <f>IF(VLOOKUP(A109,Verificação_Parametros!$A:$B,2,FALSE),"Sim","Não")</f>
        <v>Sim</v>
      </c>
      <c r="C109" s="65" t="s">
        <v>36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240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557</v>
      </c>
      <c r="B110" s="86" t="str">
        <f>IF(VLOOKUP(A110,Verificação_Parametros!$A:$B,2,FALSE),"Sim","Não")</f>
        <v>Sim</v>
      </c>
      <c r="C110" s="65" t="s">
        <v>36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240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548</v>
      </c>
      <c r="B111" s="86" t="str">
        <f>IF(VLOOKUP(A111,Verificação_Parametros!$A:$B,2,FALSE),"Sim","Não")</f>
        <v>Sim</v>
      </c>
      <c r="C111" s="65" t="s">
        <v>456</v>
      </c>
      <c r="D111" s="92">
        <v>0.1</v>
      </c>
      <c r="E111" s="92"/>
      <c r="H111" s="86">
        <v>0</v>
      </c>
      <c r="I111" s="65" t="s">
        <v>240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550</v>
      </c>
      <c r="B112" s="86" t="str">
        <f>IF(VLOOKUP(A112,Verificação_Parametros!$A:$B,2,FALSE),"Sim","Não")</f>
        <v>Sim</v>
      </c>
      <c r="C112" s="65" t="s">
        <v>456</v>
      </c>
      <c r="D112" s="92">
        <v>0</v>
      </c>
      <c r="E112" s="92"/>
      <c r="H112" s="86">
        <v>0</v>
      </c>
      <c r="I112" s="65" t="s">
        <v>240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551</v>
      </c>
      <c r="B113" s="86" t="str">
        <f>IF(VLOOKUP(A113,Verificação_Parametros!$A:$B,2,FALSE),"Sim","Não")</f>
        <v>Sim</v>
      </c>
      <c r="C113" s="65" t="s">
        <v>456</v>
      </c>
      <c r="D113" s="92">
        <v>0</v>
      </c>
      <c r="E113" s="92"/>
      <c r="H113" s="86">
        <v>0</v>
      </c>
      <c r="I113" s="65" t="s">
        <v>240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552</v>
      </c>
      <c r="B114" s="86" t="str">
        <f>IF(VLOOKUP(A114,Verificação_Parametros!$A:$B,2,FALSE),"Sim","Não")</f>
        <v>Sim</v>
      </c>
      <c r="C114" s="65" t="s">
        <v>456</v>
      </c>
      <c r="D114" s="92">
        <v>0</v>
      </c>
      <c r="E114" s="92"/>
      <c r="H114" s="86">
        <v>0</v>
      </c>
      <c r="I114" s="65" t="s">
        <v>240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553</v>
      </c>
      <c r="B115" s="86" t="str">
        <f>IF(VLOOKUP(A115,Verificação_Parametros!$A:$B,2,FALSE),"Sim","Não")</f>
        <v>Sim</v>
      </c>
      <c r="C115" s="65" t="s">
        <v>456</v>
      </c>
      <c r="D115" s="92">
        <v>0</v>
      </c>
      <c r="E115" s="92"/>
      <c r="H115" s="86">
        <v>0</v>
      </c>
      <c r="I115" s="65" t="s">
        <v>240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549</v>
      </c>
      <c r="B116" s="86" t="str">
        <f>IF(VLOOKUP(A116,Verificação_Parametros!$A:$B,2,FALSE),"Sim","Não")</f>
        <v>Sim</v>
      </c>
      <c r="C116" s="65" t="s">
        <v>36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554</v>
      </c>
      <c r="B117" s="86" t="str">
        <f>IF(VLOOKUP(A117,Verificação_Parametros!$A:$B,2,FALSE),"Sim","Não")</f>
        <v>Sim</v>
      </c>
      <c r="C117" s="65" t="s">
        <v>36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555</v>
      </c>
      <c r="B118" s="86" t="str">
        <f>IF(VLOOKUP(A118,Verificação_Parametros!$A:$B,2,FALSE),"Sim","Não")</f>
        <v>Sim</v>
      </c>
      <c r="C118" s="65" t="s">
        <v>36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9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556</v>
      </c>
      <c r="B119" s="86" t="str">
        <f>IF(VLOOKUP(A119,Verificação_Parametros!$A:$B,2,FALSE),"Sim","Não")</f>
        <v>Sim</v>
      </c>
      <c r="C119" s="65" t="s">
        <v>36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9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557</v>
      </c>
      <c r="B120" s="86" t="str">
        <f>IF(VLOOKUP(A120,Verificação_Parametros!$A:$B,2,FALSE),"Sim","Não")</f>
        <v>Sim</v>
      </c>
      <c r="C120" s="65" t="s">
        <v>36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9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548</v>
      </c>
      <c r="B121" s="86" t="str">
        <f>IF(VLOOKUP(A121,Verificação_Parametros!$A:$B,2,FALSE),"Sim","Não")</f>
        <v>Sim</v>
      </c>
      <c r="C121" s="65" t="s">
        <v>456</v>
      </c>
      <c r="D121" s="92">
        <v>0.1</v>
      </c>
      <c r="E121" s="92"/>
      <c r="H121" s="86">
        <v>0</v>
      </c>
      <c r="I121" s="65" t="s">
        <v>9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550</v>
      </c>
      <c r="B122" s="86" t="str">
        <f>IF(VLOOKUP(A122,Verificação_Parametros!$A:$B,2,FALSE),"Sim","Não")</f>
        <v>Sim</v>
      </c>
      <c r="C122" s="65" t="s">
        <v>456</v>
      </c>
      <c r="D122" s="92">
        <v>0</v>
      </c>
      <c r="E122" s="92"/>
      <c r="H122" s="86">
        <v>0</v>
      </c>
      <c r="I122" s="65" t="s">
        <v>9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551</v>
      </c>
      <c r="B123" s="86" t="str">
        <f>IF(VLOOKUP(A123,Verificação_Parametros!$A:$B,2,FALSE),"Sim","Não")</f>
        <v>Sim</v>
      </c>
      <c r="C123" s="65" t="s">
        <v>456</v>
      </c>
      <c r="D123" s="92">
        <v>0</v>
      </c>
      <c r="E123" s="92"/>
      <c r="H123" s="86">
        <v>0</v>
      </c>
      <c r="I123" s="65" t="s">
        <v>9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552</v>
      </c>
      <c r="B124" s="86" t="str">
        <f>IF(VLOOKUP(A124,Verificação_Parametros!$A:$B,2,FALSE),"Sim","Não")</f>
        <v>Sim</v>
      </c>
      <c r="C124" s="65" t="s">
        <v>456</v>
      </c>
      <c r="D124" s="92">
        <v>0</v>
      </c>
      <c r="E124" s="92"/>
      <c r="H124" s="86">
        <v>0</v>
      </c>
      <c r="I124" s="65" t="s">
        <v>9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553</v>
      </c>
      <c r="B125" s="86" t="str">
        <f>IF(VLOOKUP(A125,Verificação_Parametros!$A:$B,2,FALSE),"Sim","Não")</f>
        <v>Sim</v>
      </c>
      <c r="C125" s="65" t="s">
        <v>456</v>
      </c>
      <c r="D125" s="92">
        <v>0</v>
      </c>
      <c r="E125" s="92"/>
      <c r="H125" s="86">
        <v>0</v>
      </c>
      <c r="I125" s="65" t="s">
        <v>9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549</v>
      </c>
      <c r="B126" s="86" t="str">
        <f>IF(VLOOKUP(A126,Verificação_Parametros!$A:$B,2,FALSE),"Sim","Não")</f>
        <v>Sim</v>
      </c>
      <c r="C126" s="65" t="s">
        <v>36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554</v>
      </c>
      <c r="B127" s="86" t="str">
        <f>IF(VLOOKUP(A127,Verificação_Parametros!$A:$B,2,FALSE),"Sim","Não")</f>
        <v>Sim</v>
      </c>
      <c r="C127" s="65" t="s">
        <v>36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555</v>
      </c>
      <c r="B128" s="86" t="str">
        <f>IF(VLOOKUP(A128,Verificação_Parametros!$A:$B,2,FALSE),"Sim","Não")</f>
        <v>Sim</v>
      </c>
      <c r="C128" s="65" t="s">
        <v>36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20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556</v>
      </c>
      <c r="B129" s="86" t="str">
        <f>IF(VLOOKUP(A129,Verificação_Parametros!$A:$B,2,FALSE),"Sim","Não")</f>
        <v>Sim</v>
      </c>
      <c r="C129" s="65" t="s">
        <v>36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20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557</v>
      </c>
      <c r="B130" s="86" t="str">
        <f>IF(VLOOKUP(A130,Verificação_Parametros!$A:$B,2,FALSE),"Sim","Não")</f>
        <v>Sim</v>
      </c>
      <c r="C130" s="65" t="s">
        <v>36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20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548</v>
      </c>
      <c r="B131" s="86" t="str">
        <f>IF(VLOOKUP(A131,Verificação_Parametros!$A:$B,2,FALSE),"Sim","Não")</f>
        <v>Sim</v>
      </c>
      <c r="C131" s="65" t="s">
        <v>456</v>
      </c>
      <c r="D131" s="92">
        <v>0.1</v>
      </c>
      <c r="E131" s="92"/>
      <c r="H131" s="86">
        <v>0</v>
      </c>
      <c r="I131" s="65" t="s">
        <v>20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550</v>
      </c>
      <c r="B132" s="86" t="str">
        <f>IF(VLOOKUP(A132,Verificação_Parametros!$A:$B,2,FALSE),"Sim","Não")</f>
        <v>Sim</v>
      </c>
      <c r="C132" s="65" t="s">
        <v>456</v>
      </c>
      <c r="D132" s="92">
        <v>0</v>
      </c>
      <c r="E132" s="92"/>
      <c r="H132" s="86">
        <v>0</v>
      </c>
      <c r="I132" s="65" t="s">
        <v>20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551</v>
      </c>
      <c r="B133" s="86" t="str">
        <f>IF(VLOOKUP(A133,Verificação_Parametros!$A:$B,2,FALSE),"Sim","Não")</f>
        <v>Sim</v>
      </c>
      <c r="C133" s="65" t="s">
        <v>456</v>
      </c>
      <c r="D133" s="92">
        <v>0</v>
      </c>
      <c r="E133" s="92"/>
      <c r="H133" s="86">
        <v>0</v>
      </c>
      <c r="I133" s="65" t="s">
        <v>20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552</v>
      </c>
      <c r="B134" s="86" t="str">
        <f>IF(VLOOKUP(A134,Verificação_Parametros!$A:$B,2,FALSE),"Sim","Não")</f>
        <v>Sim</v>
      </c>
      <c r="C134" s="65" t="s">
        <v>456</v>
      </c>
      <c r="D134" s="92">
        <v>0</v>
      </c>
      <c r="E134" s="92"/>
      <c r="H134" s="86">
        <v>0</v>
      </c>
      <c r="I134" s="65" t="s">
        <v>20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553</v>
      </c>
      <c r="B135" s="86" t="str">
        <f>IF(VLOOKUP(A135,Verificação_Parametros!$A:$B,2,FALSE),"Sim","Não")</f>
        <v>Sim</v>
      </c>
      <c r="C135" s="65" t="s">
        <v>456</v>
      </c>
      <c r="D135" s="92">
        <v>0</v>
      </c>
      <c r="E135" s="92"/>
      <c r="H135" s="86">
        <v>0</v>
      </c>
      <c r="I135" s="65" t="s">
        <v>20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549</v>
      </c>
      <c r="B136" s="86" t="str">
        <f>IF(VLOOKUP(A136,Verificação_Parametros!$A:$B,2,FALSE),"Sim","Não")</f>
        <v>Sim</v>
      </c>
      <c r="C136" s="65" t="s">
        <v>36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554</v>
      </c>
      <c r="B137" s="86" t="str">
        <f>IF(VLOOKUP(A137,Verificação_Parametros!$A:$B,2,FALSE),"Sim","Não")</f>
        <v>Sim</v>
      </c>
      <c r="C137" s="65" t="s">
        <v>36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555</v>
      </c>
      <c r="B138" s="86" t="str">
        <f>IF(VLOOKUP(A138,Verificação_Parametros!$A:$B,2,FALSE),"Sim","Não")</f>
        <v>Sim</v>
      </c>
      <c r="C138" s="65" t="s">
        <v>36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21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556</v>
      </c>
      <c r="B139" s="86" t="str">
        <f>IF(VLOOKUP(A139,Verificação_Parametros!$A:$B,2,FALSE),"Sim","Não")</f>
        <v>Sim</v>
      </c>
      <c r="C139" s="65" t="s">
        <v>36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21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557</v>
      </c>
      <c r="B140" s="86" t="str">
        <f>IF(VLOOKUP(A140,Verificação_Parametros!$A:$B,2,FALSE),"Sim","Não")</f>
        <v>Sim</v>
      </c>
      <c r="C140" s="65" t="s">
        <v>36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21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548</v>
      </c>
      <c r="B141" s="86" t="str">
        <f>IF(VLOOKUP(A141,Verificação_Parametros!$A:$B,2,FALSE),"Sim","Não")</f>
        <v>Sim</v>
      </c>
      <c r="C141" s="65" t="s">
        <v>456</v>
      </c>
      <c r="D141" s="92">
        <v>0.1</v>
      </c>
      <c r="E141" s="92"/>
      <c r="H141" s="86">
        <v>0</v>
      </c>
      <c r="I141" s="65" t="s">
        <v>21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550</v>
      </c>
      <c r="B142" s="86" t="str">
        <f>IF(VLOOKUP(A142,Verificação_Parametros!$A:$B,2,FALSE),"Sim","Não")</f>
        <v>Sim</v>
      </c>
      <c r="C142" s="65" t="s">
        <v>456</v>
      </c>
      <c r="D142" s="92">
        <v>0</v>
      </c>
      <c r="E142" s="92"/>
      <c r="H142" s="86">
        <v>0</v>
      </c>
      <c r="I142" s="65" t="s">
        <v>21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551</v>
      </c>
      <c r="B143" s="86" t="str">
        <f>IF(VLOOKUP(A143,Verificação_Parametros!$A:$B,2,FALSE),"Sim","Não")</f>
        <v>Sim</v>
      </c>
      <c r="C143" s="65" t="s">
        <v>456</v>
      </c>
      <c r="D143" s="92">
        <v>0</v>
      </c>
      <c r="E143" s="92"/>
      <c r="H143" s="86">
        <v>0</v>
      </c>
      <c r="I143" s="65" t="s">
        <v>21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552</v>
      </c>
      <c r="B144" s="86" t="str">
        <f>IF(VLOOKUP(A144,Verificação_Parametros!$A:$B,2,FALSE),"Sim","Não")</f>
        <v>Sim</v>
      </c>
      <c r="C144" s="65" t="s">
        <v>456</v>
      </c>
      <c r="D144" s="92">
        <v>0</v>
      </c>
      <c r="E144" s="92"/>
      <c r="H144" s="86">
        <v>0</v>
      </c>
      <c r="I144" s="65" t="s">
        <v>21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553</v>
      </c>
      <c r="B145" s="86" t="str">
        <f>IF(VLOOKUP(A145,Verificação_Parametros!$A:$B,2,FALSE),"Sim","Não")</f>
        <v>Sim</v>
      </c>
      <c r="C145" s="65" t="s">
        <v>456</v>
      </c>
      <c r="D145" s="92">
        <v>0</v>
      </c>
      <c r="E145" s="92"/>
      <c r="H145" s="86">
        <v>0</v>
      </c>
      <c r="I145" s="65" t="s">
        <v>21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172</v>
      </c>
      <c r="B146" s="86" t="str">
        <f>IF(VLOOKUP(A146,Verificação_Parametros!$A:$B,2,FALSE),"Sim","Não")</f>
        <v>Sim</v>
      </c>
      <c r="C146" s="65" t="s">
        <v>35</v>
      </c>
      <c r="D146" s="94">
        <v>200</v>
      </c>
      <c r="E146" s="85">
        <v>0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172</v>
      </c>
      <c r="B147" s="86" t="str">
        <f>IF(VLOOKUP(A147,Verificação_Parametros!$A:$B,2,FALSE),"Sim","Não")</f>
        <v>Sim</v>
      </c>
      <c r="C147" s="65" t="s">
        <v>35</v>
      </c>
      <c r="D147" s="94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172</v>
      </c>
      <c r="B148" s="86" t="str">
        <f>IF(VLOOKUP(A148,Verificação_Parametros!$A:$B,2,FALSE),"Sim","Não")</f>
        <v>Sim</v>
      </c>
      <c r="C148" s="65" t="s">
        <v>35</v>
      </c>
      <c r="D148" s="94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172</v>
      </c>
      <c r="B149" s="86" t="str">
        <f>IF(VLOOKUP(A149,Verificação_Parametros!$A:$B,2,FALSE),"Sim","Não")</f>
        <v>Sim</v>
      </c>
      <c r="C149" s="65" t="s">
        <v>35</v>
      </c>
      <c r="D149" s="94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223</v>
      </c>
      <c r="B150" s="86" t="str">
        <f>IF(VLOOKUP(A150,Verificação_Parametros!$A:$B,2,FALSE),"Sim","Não")</f>
        <v>Sim</v>
      </c>
      <c r="C150" s="65" t="s">
        <v>35</v>
      </c>
      <c r="D150" s="94">
        <v>200</v>
      </c>
      <c r="E150" s="85">
        <v>0</v>
      </c>
      <c r="H150" s="86">
        <v>0</v>
      </c>
      <c r="I150" s="22" t="s">
        <v>240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223</v>
      </c>
      <c r="B151" s="86" t="str">
        <f>IF(VLOOKUP(A151,Verificação_Parametros!$A:$B,2,FALSE),"Sim","Não")</f>
        <v>Sim</v>
      </c>
      <c r="C151" s="65" t="s">
        <v>35</v>
      </c>
      <c r="D151" s="94">
        <v>200</v>
      </c>
      <c r="E151" s="85">
        <v>0</v>
      </c>
      <c r="H151" s="86">
        <v>0</v>
      </c>
      <c r="I151" s="22" t="s">
        <v>9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223</v>
      </c>
      <c r="B152" s="86" t="str">
        <f>IF(VLOOKUP(A152,Verificação_Parametros!$A:$B,2,FALSE),"Sim","Não")</f>
        <v>Sim</v>
      </c>
      <c r="C152" s="65" t="s">
        <v>35</v>
      </c>
      <c r="D152" s="94">
        <v>200</v>
      </c>
      <c r="E152" s="85">
        <v>0</v>
      </c>
      <c r="H152" s="86">
        <v>0</v>
      </c>
      <c r="I152" s="22" t="s">
        <v>20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223</v>
      </c>
      <c r="B153" s="86" t="str">
        <f>IF(VLOOKUP(A153,Verificação_Parametros!$A:$B,2,FALSE),"Sim","Não")</f>
        <v>Sim</v>
      </c>
      <c r="C153" s="65" t="s">
        <v>35</v>
      </c>
      <c r="D153" s="94">
        <v>200</v>
      </c>
      <c r="E153" s="85">
        <v>0</v>
      </c>
      <c r="H153" s="86">
        <v>0</v>
      </c>
      <c r="I153" s="22" t="s">
        <v>21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154</v>
      </c>
      <c r="B154" s="86" t="str">
        <f>IF(VLOOKUP(A154,Verificação_Parametros!$A:$B,2,FALSE),"Sim","Não")</f>
        <v>Sim</v>
      </c>
      <c r="C154" s="65" t="s">
        <v>35</v>
      </c>
      <c r="D154" s="94">
        <v>200</v>
      </c>
      <c r="E154" s="85">
        <v>0</v>
      </c>
      <c r="H154" s="86">
        <v>0</v>
      </c>
      <c r="I154" s="22" t="s">
        <v>240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154</v>
      </c>
      <c r="B155" s="86" t="str">
        <f>IF(VLOOKUP(A155,Verificação_Parametros!$A:$B,2,FALSE),"Sim","Não")</f>
        <v>Sim</v>
      </c>
      <c r="C155" s="65" t="s">
        <v>35</v>
      </c>
      <c r="D155" s="94">
        <v>200</v>
      </c>
      <c r="E155" s="85">
        <v>0</v>
      </c>
      <c r="H155" s="86">
        <v>0</v>
      </c>
      <c r="I155" s="22" t="s">
        <v>9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154</v>
      </c>
      <c r="B156" s="86" t="str">
        <f>IF(VLOOKUP(A156,Verificação_Parametros!$A:$B,2,FALSE),"Sim","Não")</f>
        <v>Sim</v>
      </c>
      <c r="C156" s="65" t="s">
        <v>35</v>
      </c>
      <c r="D156" s="94">
        <v>200</v>
      </c>
      <c r="E156" s="85">
        <v>0</v>
      </c>
      <c r="H156" s="86">
        <v>0</v>
      </c>
      <c r="I156" s="22" t="s">
        <v>20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154</v>
      </c>
      <c r="B157" s="86" t="str">
        <f>IF(VLOOKUP(A157,Verificação_Parametros!$A:$B,2,FALSE),"Sim","Não")</f>
        <v>Sim</v>
      </c>
      <c r="C157" s="65" t="s">
        <v>35</v>
      </c>
      <c r="D157" s="94">
        <v>200</v>
      </c>
      <c r="E157" s="85">
        <v>0</v>
      </c>
      <c r="H157" s="86">
        <v>0</v>
      </c>
      <c r="I157" s="22" t="s">
        <v>21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535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540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549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554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555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556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557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548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550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551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552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553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68" t="s">
        <v>3</v>
      </c>
      <c r="B1" s="68" t="s">
        <v>11</v>
      </c>
      <c r="C1" s="68" t="s">
        <v>457</v>
      </c>
      <c r="D1" s="95" t="s">
        <v>564</v>
      </c>
    </row>
    <row r="2" spans="1:4" x14ac:dyDescent="0.25">
      <c r="A2" s="68">
        <v>2017</v>
      </c>
      <c r="B2" s="69">
        <v>0.1</v>
      </c>
      <c r="C2" s="69">
        <v>1800</v>
      </c>
      <c r="D2" s="11" t="s">
        <v>565</v>
      </c>
    </row>
    <row r="3" spans="1:4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513</v>
      </c>
      <c r="B1" s="6" t="s">
        <v>512</v>
      </c>
      <c r="C1" s="6" t="s">
        <v>563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558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558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560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560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559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558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560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559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560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560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561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558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559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559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559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560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560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561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561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562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559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559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562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559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558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513</v>
      </c>
      <c r="B1" s="74" t="s">
        <v>514</v>
      </c>
      <c r="C1" s="74" t="s">
        <v>532</v>
      </c>
    </row>
    <row r="2" spans="1:3" x14ac:dyDescent="0.25">
      <c r="A2" s="75" t="s">
        <v>82</v>
      </c>
      <c r="B2" s="75" t="s">
        <v>515</v>
      </c>
      <c r="C2" s="11" t="s">
        <v>505</v>
      </c>
    </row>
    <row r="3" spans="1:3" x14ac:dyDescent="0.25">
      <c r="A3" s="75" t="s">
        <v>102</v>
      </c>
      <c r="B3" s="75" t="s">
        <v>516</v>
      </c>
      <c r="C3" s="11" t="s">
        <v>505</v>
      </c>
    </row>
    <row r="4" spans="1:3" x14ac:dyDescent="0.25">
      <c r="A4" s="75" t="s">
        <v>106</v>
      </c>
      <c r="B4" s="75" t="s">
        <v>517</v>
      </c>
      <c r="C4" s="11" t="s">
        <v>505</v>
      </c>
    </row>
    <row r="5" spans="1:3" x14ac:dyDescent="0.25">
      <c r="A5" s="75" t="s">
        <v>111</v>
      </c>
      <c r="B5" s="75" t="s">
        <v>518</v>
      </c>
      <c r="C5" s="11" t="s">
        <v>505</v>
      </c>
    </row>
    <row r="6" spans="1:3" x14ac:dyDescent="0.25">
      <c r="A6" s="75" t="s">
        <v>114</v>
      </c>
      <c r="B6" s="75" t="s">
        <v>519</v>
      </c>
      <c r="C6" s="11" t="s">
        <v>505</v>
      </c>
    </row>
    <row r="7" spans="1:3" x14ac:dyDescent="0.25">
      <c r="A7" s="75" t="s">
        <v>127</v>
      </c>
      <c r="B7" s="75" t="s">
        <v>525</v>
      </c>
      <c r="C7" s="11" t="s">
        <v>505</v>
      </c>
    </row>
    <row r="8" spans="1:3" x14ac:dyDescent="0.25">
      <c r="A8" s="75" t="s">
        <v>136</v>
      </c>
      <c r="B8" s="75" t="s">
        <v>520</v>
      </c>
      <c r="C8" s="11" t="s">
        <v>505</v>
      </c>
    </row>
    <row r="9" spans="1:3" x14ac:dyDescent="0.25">
      <c r="A9" s="75" t="s">
        <v>141</v>
      </c>
      <c r="B9" s="75" t="s">
        <v>521</v>
      </c>
      <c r="C9" s="11" t="s">
        <v>505</v>
      </c>
    </row>
    <row r="10" spans="1:3" x14ac:dyDescent="0.25">
      <c r="A10" s="75" t="s">
        <v>148</v>
      </c>
      <c r="B10" s="75" t="s">
        <v>522</v>
      </c>
      <c r="C10" s="11" t="s">
        <v>505</v>
      </c>
    </row>
    <row r="11" spans="1:3" x14ac:dyDescent="0.25">
      <c r="A11" s="75" t="s">
        <v>153</v>
      </c>
      <c r="B11" s="75" t="s">
        <v>523</v>
      </c>
      <c r="C11" s="11" t="s">
        <v>505</v>
      </c>
    </row>
    <row r="12" spans="1:3" x14ac:dyDescent="0.25">
      <c r="A12" s="75" t="s">
        <v>157</v>
      </c>
      <c r="B12" s="75" t="s">
        <v>524</v>
      </c>
      <c r="C12" s="11" t="s">
        <v>505</v>
      </c>
    </row>
    <row r="13" spans="1:3" x14ac:dyDescent="0.25">
      <c r="A13" s="75" t="s">
        <v>165</v>
      </c>
      <c r="B13" s="75" t="s">
        <v>526</v>
      </c>
      <c r="C13" s="11" t="s">
        <v>505</v>
      </c>
    </row>
    <row r="14" spans="1:3" x14ac:dyDescent="0.25">
      <c r="A14" s="75" t="s">
        <v>169</v>
      </c>
      <c r="B14" s="75" t="s">
        <v>527</v>
      </c>
      <c r="C14" s="11" t="s">
        <v>505</v>
      </c>
    </row>
    <row r="15" spans="1:3" x14ac:dyDescent="0.25">
      <c r="A15" s="75" t="s">
        <v>76</v>
      </c>
      <c r="B15" s="75" t="s">
        <v>528</v>
      </c>
      <c r="C15" s="11" t="s">
        <v>505</v>
      </c>
    </row>
    <row r="16" spans="1:3" x14ac:dyDescent="0.25">
      <c r="A16" s="75" t="s">
        <v>213</v>
      </c>
      <c r="B16" s="75" t="s">
        <v>529</v>
      </c>
      <c r="C16" s="11" t="s">
        <v>505</v>
      </c>
    </row>
    <row r="17" spans="1:3" x14ac:dyDescent="0.25">
      <c r="A17" s="75" t="s">
        <v>221</v>
      </c>
      <c r="B17" s="75" t="s">
        <v>530</v>
      </c>
      <c r="C17" s="11" t="s">
        <v>505</v>
      </c>
    </row>
    <row r="18" spans="1:3" x14ac:dyDescent="0.25">
      <c r="A18" s="75" t="s">
        <v>459</v>
      </c>
      <c r="B18" s="75" t="s">
        <v>531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sqref="A1:C1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2017-11-11T14:11:26Z</dcterms:modified>
</cp:coreProperties>
</file>