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activeTab="4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Constantes!$A$1:$C$58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5" i="36" s="1"/>
  <c r="G77" i="11"/>
  <c r="G88" i="11"/>
  <c r="H88" i="11" s="1"/>
  <c r="B51" i="32" s="1"/>
  <c r="C48" i="36" s="1"/>
  <c r="G73" i="11"/>
  <c r="G84" i="11"/>
  <c r="H84" i="11" s="1"/>
  <c r="B47" i="32" s="1"/>
  <c r="C44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7" i="36" s="1"/>
  <c r="H83" i="11"/>
  <c r="B46" i="32" s="1"/>
  <c r="C43" i="36" s="1"/>
  <c r="H86" i="11"/>
  <c r="B49" i="32" s="1"/>
  <c r="C46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8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50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7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2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5" i="36" s="1"/>
  <c r="E163" i="11"/>
  <c r="H163" i="11"/>
  <c r="E151" i="11"/>
  <c r="H151" i="11"/>
  <c r="E89" i="11"/>
  <c r="H89" i="11"/>
  <c r="B25" i="32" s="1"/>
  <c r="C38" i="36" s="1"/>
  <c r="E93" i="11"/>
  <c r="H93" i="11"/>
  <c r="B29" i="32" s="1"/>
  <c r="C42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5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9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7" i="36" s="1"/>
  <c r="E149" i="11"/>
  <c r="H149" i="11"/>
  <c r="E153" i="11"/>
  <c r="H153" i="11"/>
  <c r="E146" i="11"/>
  <c r="H146" i="11"/>
  <c r="B101" i="32" s="1"/>
  <c r="C54" i="36" s="1"/>
  <c r="E91" i="11"/>
  <c r="H91" i="11"/>
  <c r="B27" i="32" s="1"/>
  <c r="C41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6" i="36" s="1"/>
  <c r="E157" i="11"/>
  <c r="H157" i="11"/>
  <c r="B63" i="32" s="1"/>
  <c r="C27" i="36" s="1"/>
  <c r="E90" i="11"/>
  <c r="H90" i="11"/>
  <c r="B26" i="32" s="1"/>
  <c r="C40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6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1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C53" i="36" s="1"/>
  <c r="E92" i="11"/>
  <c r="H92" i="11"/>
  <c r="B28" i="32" s="1"/>
  <c r="C39" i="36" s="1"/>
  <c r="E96" i="11"/>
  <c r="H96" i="11"/>
  <c r="E100" i="11"/>
  <c r="H100" i="11"/>
  <c r="E104" i="11"/>
  <c r="H104" i="11"/>
  <c r="B67" i="32" s="1"/>
  <c r="C30" i="36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1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2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4" i="36" s="1"/>
  <c r="B8" i="32"/>
  <c r="C7" i="36" s="1"/>
  <c r="B44" i="32"/>
  <c r="C33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<sst xmlns="http://schemas.openxmlformats.org/spreadsheetml/2006/main" count="2955" uniqueCount="562">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</sst>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8"/>
  <sheetViews>
    <sheetView workbookViewId="0">
      <selection activeCell="A8" sqref="A8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175</v>
      </c>
      <c r="B30" s="83">
        <v>0</v>
      </c>
      <c r="C30" s="83" t="str">
        <f>IF(VLOOKUP(A30,Verificação_Parametros!$A:$B,2,FALSE),"Sim","Não")</f>
        <v>Sim</v>
      </c>
    </row>
    <row r="31" spans="1:3" x14ac:dyDescent="0.25">
      <c r="A31" s="83" t="s">
        <v>202</v>
      </c>
      <c r="B31" s="83">
        <v>2289.12</v>
      </c>
      <c r="C31" s="83" t="str">
        <f>IF(VLOOKUP(A31,Verificação_Parametros!$A:$B,2,FALSE),"Sim","Não")</f>
        <v>Sim</v>
      </c>
    </row>
    <row r="32" spans="1:3" x14ac:dyDescent="0.25">
      <c r="A32" s="83" t="s">
        <v>203</v>
      </c>
      <c r="B32" s="83">
        <v>419405.11</v>
      </c>
      <c r="C32" s="83" t="str">
        <f>IF(VLOOKUP(A32,Verificação_Parametros!$A:$B,2,FALSE),"Sim","Não")</f>
        <v>Sim</v>
      </c>
    </row>
    <row r="33" spans="1:3" x14ac:dyDescent="0.25">
      <c r="A33" s="83" t="s">
        <v>204</v>
      </c>
      <c r="B33" s="83">
        <v>178766</v>
      </c>
      <c r="C33" s="83" t="str">
        <f>IF(VLOOKUP(A33,Verificação_Parametros!$A:$B,2,FALSE),"Sim","Não")</f>
        <v>Sim</v>
      </c>
    </row>
    <row r="34" spans="1:3" x14ac:dyDescent="0.25">
      <c r="A34" s="83" t="s">
        <v>205</v>
      </c>
      <c r="B34" s="83">
        <v>277966.82127272728</v>
      </c>
      <c r="C34" s="83" t="str">
        <f>IF(VLOOKUP(A34,Verificação_Parametros!$A:$B,2,FALSE),"Sim","Não")</f>
        <v>Sim</v>
      </c>
    </row>
    <row r="35" spans="1:3" x14ac:dyDescent="0.25">
      <c r="A35" s="83" t="s">
        <v>146</v>
      </c>
      <c r="B35" s="83">
        <v>0.2044537027147259</v>
      </c>
      <c r="C35" s="83" t="str">
        <f>IF(VLOOKUP(A35,Verificação_Parametros!$A:$B,2,FALSE),"Sim","Não")</f>
        <v>Sim</v>
      </c>
    </row>
    <row r="36" spans="1:3" x14ac:dyDescent="0.25">
      <c r="A36" s="93" t="s">
        <v>147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93" t="s">
        <v>148</v>
      </c>
      <c r="B37" s="9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163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166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164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167</v>
      </c>
      <c r="B42" s="83">
        <v>32</v>
      </c>
      <c r="C42" s="83" t="str">
        <f>IF(VLOOKUP(A42,Verificação_Parametros!$A:$B,2,FALSE),"Sim","Não")</f>
        <v>Sim</v>
      </c>
    </row>
    <row r="43" spans="1:3" x14ac:dyDescent="0.25">
      <c r="A43" s="83" t="s">
        <v>207</v>
      </c>
      <c r="B43" s="83">
        <v>7.8975872998198113</v>
      </c>
      <c r="C43" s="83" t="str">
        <f>IF(VLOOKUP(A43,Verificação_Parametros!$A:$B,2,FALSE),"Sim","Não")</f>
        <v>Sim</v>
      </c>
    </row>
    <row r="44" spans="1:3" x14ac:dyDescent="0.25">
      <c r="A44" s="83" t="s">
        <v>211</v>
      </c>
      <c r="B44" s="83">
        <v>0.62289934258889479</v>
      </c>
      <c r="C44" s="83" t="str">
        <f>IF(VLOOKUP(A44,Verificação_Parametros!$A:$B,2,FALSE),"Sim","Não")</f>
        <v>Sim</v>
      </c>
    </row>
    <row r="45" spans="1:3" x14ac:dyDescent="0.25">
      <c r="A45" s="83" t="s">
        <v>206</v>
      </c>
      <c r="B45" s="83">
        <v>9.0134963707211782</v>
      </c>
      <c r="C45" s="83" t="str">
        <f>IF(VLOOKUP(A45,Verificação_Parametros!$A:$B,2,FALSE),"Sim","Não")</f>
        <v>Sim</v>
      </c>
    </row>
    <row r="46" spans="1:3" x14ac:dyDescent="0.25">
      <c r="A46" s="83" t="s">
        <v>208</v>
      </c>
      <c r="B46" s="83">
        <v>11.225658326292109</v>
      </c>
      <c r="C46" s="83" t="str">
        <f>IF(VLOOKUP(A46,Verificação_Parametros!$A:$B,2,FALSE),"Sim","Não")</f>
        <v>Sim</v>
      </c>
    </row>
    <row r="47" spans="1:3" x14ac:dyDescent="0.25">
      <c r="A47" s="83" t="s">
        <v>209</v>
      </c>
      <c r="B47" s="83">
        <v>16.96052253162523</v>
      </c>
      <c r="C47" s="83" t="str">
        <f>IF(VLOOKUP(A47,Verificação_Parametros!$A:$B,2,FALSE),"Sim","Não")</f>
        <v>Sim</v>
      </c>
    </row>
    <row r="48" spans="1:3" x14ac:dyDescent="0.25">
      <c r="A48" s="83" t="s">
        <v>210</v>
      </c>
      <c r="B48" s="83">
        <v>7.038585793358461</v>
      </c>
      <c r="C48" s="83" t="str">
        <f>IF(VLOOKUP(A48,Verificação_Parametros!$A:$B,2,FALSE),"Sim","Não")</f>
        <v>Sim</v>
      </c>
    </row>
    <row r="49" spans="1:3" x14ac:dyDescent="0.25">
      <c r="A49" s="83" t="s">
        <v>125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128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127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226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157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465</v>
      </c>
      <c r="B55" s="83">
        <v>2.2111111111111108</v>
      </c>
      <c r="C55" s="83" t="str">
        <f>IF(VLOOKUP(A55,Verificação_Parametros!$A:$B,2,FALSE),"Sim","Não")</f>
        <v>Sim</v>
      </c>
    </row>
    <row r="56" spans="1:3" x14ac:dyDescent="0.25">
      <c r="A56" s="83" t="s">
        <v>466</v>
      </c>
      <c r="B56" s="83">
        <v>5.5555555555555558E-3</v>
      </c>
      <c r="C56" s="83" t="str">
        <f>IF(VLOOKUP(A56,Verificação_Parametros!$A:$B,2,FALSE),"Sim","Não")</f>
        <v>Sim</v>
      </c>
    </row>
    <row r="57" spans="1:3" x14ac:dyDescent="0.25">
      <c r="A57" s="83" t="s">
        <v>467</v>
      </c>
      <c r="B57" s="83">
        <v>1</v>
      </c>
      <c r="C57" s="83" t="str">
        <f>IF(VLOOKUP(A57,Verificação_Parametros!$A:$B,2,FALSE),"Sim","Não")</f>
        <v>Sim</v>
      </c>
    </row>
    <row r="58" spans="1:3" x14ac:dyDescent="0.25">
      <c r="A58" s="83" t="s">
        <v>468</v>
      </c>
      <c r="B58" s="83">
        <v>7.2222222222222229E-2</v>
      </c>
      <c r="C58" s="83" t="str">
        <f>IF(VLOOKUP(A58,Verificação_Parametros!$A:$B,2,FALSE),"Sim","Não")</f>
        <v>Sim</v>
      </c>
    </row>
  </sheetData>
  <autoFilter ref="A1:C58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45"/>
  <sheetViews>
    <sheetView zoomScale="85" zoomScaleNormal="85" workbookViewId="0">
      <pane ySplit="1" topLeftCell="A122" activePane="bottomLeft" state="frozen"/>
      <selection pane="bottomLeft" activeCell="B142" sqref="B14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tabSelected="1" workbookViewId="0">
      <selection activeCell="B3" sqref="B3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500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2017-10-24T13:20:01Z</dcterms:modified>
</cp:coreProperties>
</file>