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2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F2" i="2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<sst xmlns="http://schemas.openxmlformats.org/spreadsheetml/2006/main" count="337" uniqueCount="134">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</sst>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17</v>
      </c>
      <c r="B4" t="s">
        <v>65</v>
      </c>
      <c r="C4" s="12">
        <v>2019</v>
      </c>
      <c r="D4" s="4">
        <v>50000</v>
      </c>
    </row>
    <row r="5" spans="1:4" x14ac:dyDescent="0.25">
      <c r="A5" t="s">
        <v>17</v>
      </c>
      <c r="B5" t="s">
        <v>65</v>
      </c>
      <c r="C5" s="12">
        <v>2020</v>
      </c>
      <c r="D5" s="4">
        <v>50000</v>
      </c>
    </row>
    <row r="6" spans="1:4" x14ac:dyDescent="0.25">
      <c r="A6" t="s">
        <v>17</v>
      </c>
      <c r="B6" t="s">
        <v>65</v>
      </c>
      <c r="C6" s="12">
        <v>2021</v>
      </c>
      <c r="D6" s="4">
        <v>50000</v>
      </c>
    </row>
    <row r="7" spans="1:4" x14ac:dyDescent="0.25">
      <c r="A7" t="s">
        <v>42</v>
      </c>
      <c r="B7" t="s">
        <v>65</v>
      </c>
      <c r="C7" s="12">
        <v>2017</v>
      </c>
      <c r="D7" s="4">
        <v>800000</v>
      </c>
    </row>
    <row r="8" spans="1:4" x14ac:dyDescent="0.25">
      <c r="A8" t="s">
        <v>42</v>
      </c>
      <c r="B8" t="s">
        <v>65</v>
      </c>
      <c r="C8" s="12">
        <v>2018</v>
      </c>
      <c r="D8" s="4">
        <v>800000</v>
      </c>
    </row>
    <row r="9" spans="1:4" x14ac:dyDescent="0.25">
      <c r="A9" t="s">
        <v>42</v>
      </c>
      <c r="B9" t="s">
        <v>65</v>
      </c>
      <c r="C9" s="12">
        <v>2019</v>
      </c>
      <c r="D9" s="4">
        <v>800000</v>
      </c>
    </row>
    <row r="10" spans="1:4" x14ac:dyDescent="0.25">
      <c r="A10" t="s">
        <v>42</v>
      </c>
      <c r="B10" t="s">
        <v>65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65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65</v>
      </c>
      <c r="C12" s="12">
        <v>2017</v>
      </c>
      <c r="D12" s="4">
        <v>0</v>
      </c>
    </row>
    <row r="13" spans="1:4" x14ac:dyDescent="0.25">
      <c r="A13" t="s">
        <v>43</v>
      </c>
      <c r="B13" t="s">
        <v>65</v>
      </c>
      <c r="C13" s="12">
        <v>2018</v>
      </c>
      <c r="D13" s="4">
        <v>0</v>
      </c>
    </row>
    <row r="14" spans="1:4" x14ac:dyDescent="0.25">
      <c r="A14" t="s">
        <v>43</v>
      </c>
      <c r="B14" t="s">
        <v>65</v>
      </c>
      <c r="C14" s="12">
        <v>2019</v>
      </c>
      <c r="D14" s="4">
        <v>0</v>
      </c>
    </row>
    <row r="15" spans="1:4" x14ac:dyDescent="0.25">
      <c r="A15" t="s">
        <v>43</v>
      </c>
      <c r="B15" t="s">
        <v>65</v>
      </c>
      <c r="C15" s="12">
        <v>2020</v>
      </c>
      <c r="D15" s="4">
        <v>0</v>
      </c>
    </row>
    <row r="16" spans="1:4" x14ac:dyDescent="0.25">
      <c r="A16" t="s">
        <v>43</v>
      </c>
      <c r="B16" t="s">
        <v>65</v>
      </c>
      <c r="C16" s="12">
        <v>2021</v>
      </c>
      <c r="D16" s="4">
        <v>0</v>
      </c>
    </row>
    <row r="17" spans="1:4" x14ac:dyDescent="0.25">
      <c r="A17" s="9" t="s">
        <v>62</v>
      </c>
      <c r="B17" t="s">
        <v>65</v>
      </c>
      <c r="C17" s="12">
        <v>2017</v>
      </c>
      <c r="D17" s="4">
        <v>150000</v>
      </c>
    </row>
    <row r="18" spans="1:4" x14ac:dyDescent="0.25">
      <c r="A18" s="9" t="s">
        <v>62</v>
      </c>
      <c r="B18" t="s">
        <v>65</v>
      </c>
      <c r="C18" s="12">
        <v>2018</v>
      </c>
      <c r="D18" s="4">
        <v>150000</v>
      </c>
    </row>
    <row r="19" spans="1:4" x14ac:dyDescent="0.25">
      <c r="A19" s="9" t="s">
        <v>62</v>
      </c>
      <c r="B19" t="s">
        <v>65</v>
      </c>
      <c r="C19" s="12">
        <v>2019</v>
      </c>
      <c r="D19" s="4">
        <v>150000</v>
      </c>
    </row>
    <row r="20" spans="1:4" x14ac:dyDescent="0.25">
      <c r="A20" s="9" t="s">
        <v>62</v>
      </c>
      <c r="B20" t="s">
        <v>65</v>
      </c>
      <c r="C20" s="12">
        <v>2020</v>
      </c>
      <c r="D20" s="4">
        <v>150000</v>
      </c>
    </row>
    <row r="21" spans="1:4" x14ac:dyDescent="0.25">
      <c r="A21" s="9" t="s">
        <v>62</v>
      </c>
      <c r="B21" t="s">
        <v>65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C1" workbookViewId="0">
      <selection activeCell="L3" sqref="L3:L6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</row>
    <row r="2" spans="1:13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20</v>
      </c>
      <c r="K2">
        <v>1</v>
      </c>
      <c r="L2">
        <v>0</v>
      </c>
      <c r="M2">
        <v>1200</v>
      </c>
    </row>
    <row r="3" spans="1:13" x14ac:dyDescent="0.25">
      <c r="A3" s="2">
        <f t="shared" ref="A3:A6" si="0">IFERROR(IF(A2+1&lt;=Anos_a_Serem_Simulados+Ano_Inicial-1,A2+1,""),"")</f>
        <v>2018</v>
      </c>
      <c r="B3" s="2">
        <f>ROUND(B2*1.005,0)</f>
        <v>3015</v>
      </c>
      <c r="C3" s="8">
        <f t="shared" ref="C3:C6" si="1">B3*850</f>
        <v>2562750</v>
      </c>
      <c r="D3" s="4">
        <f>ROUND(D2*1.08,2)</f>
        <v>810</v>
      </c>
      <c r="E3" s="5">
        <f t="shared" ref="E3:E6" si="2">F3*C3</f>
        <v>153765</v>
      </c>
      <c r="F3" s="7">
        <f t="shared" ref="F3:F6" si="3">G3*H3</f>
        <v>0.06</v>
      </c>
      <c r="G3" s="6">
        <v>0.02</v>
      </c>
      <c r="H3">
        <f t="shared" ref="H3:H6" si="4">CategoriaSAT</f>
        <v>3</v>
      </c>
      <c r="I3" s="14">
        <v>8</v>
      </c>
      <c r="J3" s="14">
        <v>20</v>
      </c>
      <c r="K3">
        <v>1</v>
      </c>
      <c r="L3">
        <v>0</v>
      </c>
      <c r="M3">
        <v>1200</v>
      </c>
    </row>
    <row r="4" spans="1:13" x14ac:dyDescent="0.25">
      <c r="A4" s="2">
        <f t="shared" si="0"/>
        <v>2019</v>
      </c>
      <c r="B4" s="2">
        <f t="shared" ref="B4:B6" si="5">ROUND(B3*1.005,0)</f>
        <v>3030</v>
      </c>
      <c r="C4" s="8">
        <f t="shared" si="1"/>
        <v>2575500</v>
      </c>
      <c r="D4" s="4">
        <f t="shared" ref="D4:D6" si="6">ROUND(D3*1.08,2)</f>
        <v>874.8</v>
      </c>
      <c r="E4" s="5">
        <f t="shared" si="2"/>
        <v>154530</v>
      </c>
      <c r="F4" s="7">
        <f t="shared" si="3"/>
        <v>0.06</v>
      </c>
      <c r="G4" s="6">
        <v>0.02</v>
      </c>
      <c r="H4">
        <f t="shared" si="4"/>
        <v>3</v>
      </c>
      <c r="I4" s="14">
        <v>8</v>
      </c>
      <c r="J4" s="14">
        <v>20</v>
      </c>
      <c r="K4">
        <v>1</v>
      </c>
      <c r="L4">
        <v>0</v>
      </c>
      <c r="M4">
        <v>1200</v>
      </c>
    </row>
    <row r="5" spans="1:13" x14ac:dyDescent="0.25">
      <c r="A5" s="2">
        <f t="shared" si="0"/>
        <v>2020</v>
      </c>
      <c r="B5" s="2">
        <f t="shared" si="5"/>
        <v>3045</v>
      </c>
      <c r="C5" s="8">
        <f t="shared" si="1"/>
        <v>2588250</v>
      </c>
      <c r="D5" s="4">
        <f t="shared" si="6"/>
        <v>944.78</v>
      </c>
      <c r="E5" s="5">
        <f t="shared" si="2"/>
        <v>155295</v>
      </c>
      <c r="F5" s="7">
        <f t="shared" si="3"/>
        <v>0.06</v>
      </c>
      <c r="G5" s="6">
        <v>0.02</v>
      </c>
      <c r="H5">
        <f t="shared" si="4"/>
        <v>3</v>
      </c>
      <c r="I5" s="14">
        <v>8</v>
      </c>
      <c r="J5" s="14">
        <v>20</v>
      </c>
      <c r="K5">
        <v>1</v>
      </c>
      <c r="L5">
        <v>0</v>
      </c>
      <c r="M5">
        <v>1200</v>
      </c>
    </row>
    <row r="6" spans="1:13" x14ac:dyDescent="0.25">
      <c r="A6" s="2">
        <f t="shared" si="0"/>
        <v>2021</v>
      </c>
      <c r="B6" s="2">
        <f t="shared" si="5"/>
        <v>3060</v>
      </c>
      <c r="C6" s="8">
        <f t="shared" si="1"/>
        <v>2601000</v>
      </c>
      <c r="D6" s="4">
        <f t="shared" si="6"/>
        <v>1020.36</v>
      </c>
      <c r="E6" s="5">
        <f t="shared" si="2"/>
        <v>156060</v>
      </c>
      <c r="F6" s="7">
        <f t="shared" si="3"/>
        <v>0.06</v>
      </c>
      <c r="G6" s="6">
        <v>0.02</v>
      </c>
      <c r="H6">
        <f t="shared" si="4"/>
        <v>3</v>
      </c>
      <c r="I6" s="14">
        <v>8</v>
      </c>
      <c r="J6" s="14">
        <v>20</v>
      </c>
      <c r="K6">
        <v>1</v>
      </c>
      <c r="L6">
        <v>0</v>
      </c>
      <c r="M6">
        <v>1200</v>
      </c>
    </row>
    <row r="7" spans="1:13" x14ac:dyDescent="0.25">
      <c r="C7" s="8"/>
      <c r="E7" s="5"/>
      <c r="F7" s="7"/>
      <c r="G7" s="6"/>
    </row>
    <row r="8" spans="1:13" x14ac:dyDescent="0.25">
      <c r="C8" s="8"/>
      <c r="E8" s="5"/>
      <c r="F8" s="7"/>
      <c r="G8" s="6"/>
    </row>
    <row r="9" spans="1:13" x14ac:dyDescent="0.25">
      <c r="C9" s="8"/>
      <c r="E9" s="5"/>
      <c r="F9" s="7"/>
      <c r="G9" s="6"/>
    </row>
    <row r="10" spans="1:13" x14ac:dyDescent="0.25">
      <c r="C10" s="8"/>
      <c r="E10" s="5"/>
      <c r="F10" s="7"/>
      <c r="G10" s="6"/>
    </row>
    <row r="11" spans="1:13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1" width="25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3.0000000000000001E-3</v>
      </c>
      <c r="D2">
        <v>9.9999999999999995E-7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v>9.9999999999999995E-7</v>
      </c>
      <c r="G3" t="s">
        <v>43</v>
      </c>
    </row>
    <row r="4" spans="1:7" x14ac:dyDescent="0.25">
      <c r="A4" t="s">
        <v>86</v>
      </c>
      <c r="B4" t="s">
        <v>71</v>
      </c>
      <c r="C4">
        <v>2E-3</v>
      </c>
      <c r="D4">
        <v>9.9999999999999995E-7</v>
      </c>
      <c r="G4" t="s">
        <v>43</v>
      </c>
    </row>
    <row r="5" spans="1:7" x14ac:dyDescent="0.25">
      <c r="A5" t="s">
        <v>87</v>
      </c>
      <c r="B5" t="s">
        <v>71</v>
      </c>
      <c r="C5">
        <v>2E-3</v>
      </c>
      <c r="D5">
        <v>9.9999999999999995E-7</v>
      </c>
      <c r="G5" t="s">
        <v>43</v>
      </c>
    </row>
    <row r="6" spans="1:7" x14ac:dyDescent="0.25">
      <c r="A6" t="s">
        <v>93</v>
      </c>
      <c r="B6" t="s">
        <v>71</v>
      </c>
      <c r="C6">
        <v>1E-3</v>
      </c>
      <c r="D6">
        <v>9.9999999999999995E-7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v>0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v>0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v>0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v>0</v>
      </c>
      <c r="G10" t="s">
        <v>43</v>
      </c>
    </row>
    <row r="11" spans="1:7" x14ac:dyDescent="0.25">
      <c r="A11" s="13" t="s">
        <v>84</v>
      </c>
      <c r="B11" t="s">
        <v>71</v>
      </c>
      <c r="C11">
        <v>3.0000000000000001E-3</v>
      </c>
      <c r="D11">
        <v>9.9999999999999995E-7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v>5.0000000000000001E-3</v>
      </c>
      <c r="D12">
        <v>9.9999999999999995E-7</v>
      </c>
      <c r="G12" t="s">
        <v>17</v>
      </c>
    </row>
    <row r="13" spans="1:7" x14ac:dyDescent="0.25">
      <c r="A13" t="s">
        <v>86</v>
      </c>
      <c r="B13" t="s">
        <v>71</v>
      </c>
      <c r="C13">
        <v>2E-3</v>
      </c>
      <c r="D13">
        <v>9.9999999999999995E-7</v>
      </c>
      <c r="G13" t="s">
        <v>17</v>
      </c>
    </row>
    <row r="14" spans="1:7" x14ac:dyDescent="0.25">
      <c r="A14" t="s">
        <v>87</v>
      </c>
      <c r="B14" t="s">
        <v>71</v>
      </c>
      <c r="C14">
        <v>2E-3</v>
      </c>
      <c r="D14">
        <v>9.9999999999999995E-7</v>
      </c>
      <c r="G14" t="s">
        <v>17</v>
      </c>
    </row>
    <row r="15" spans="1:7" x14ac:dyDescent="0.25">
      <c r="A15" t="s">
        <v>93</v>
      </c>
      <c r="B15" t="s">
        <v>71</v>
      </c>
      <c r="C15">
        <v>1E-3</v>
      </c>
      <c r="D15">
        <v>9.9999999999999995E-7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v>0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v>0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v>0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v>0</v>
      </c>
      <c r="G19" t="s">
        <v>17</v>
      </c>
    </row>
    <row r="20" spans="1:7" x14ac:dyDescent="0.25">
      <c r="A20" t="s">
        <v>117</v>
      </c>
      <c r="B20" t="s">
        <v>71</v>
      </c>
      <c r="C20">
        <v>100</v>
      </c>
      <c r="D20">
        <v>30</v>
      </c>
      <c r="G20" t="s">
        <v>17</v>
      </c>
    </row>
    <row r="21" spans="1:7" x14ac:dyDescent="0.25">
      <c r="A21" t="s">
        <v>117</v>
      </c>
      <c r="B21" t="s">
        <v>71</v>
      </c>
      <c r="C21">
        <v>100</v>
      </c>
      <c r="D21">
        <v>30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v>1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v>1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v>0.5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v>0.5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v>0</v>
      </c>
      <c r="G27" t="s">
        <v>17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B33" activeCellId="1" sqref="B31 B33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6" sqref="B26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2017-07-19T20:19:26Z</dcterms:modified>
</cp:coreProperties>
</file>