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4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Módulos" sheetId="15" r:id="rId7"/>
    <sheet name="Funcoes_Inputs" sheetId="11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7" hidden="1">Funcoes_Inputs!$A$1:$E$223</definedName>
    <definedName name="_xlnm._FilterDatabase" localSheetId="0" hidden="1">Lista_de_Parâmetros!$A$1:$F$5</definedName>
    <definedName name="_xlnm._FilterDatabase" localSheetId="6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4" l="1"/>
  <c r="D110" i="4"/>
  <c r="D109" i="4"/>
  <c r="D108" i="4"/>
  <c r="B25" i="15" l="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84" i="12"/>
  <c r="D83" i="12"/>
  <c r="D82" i="12"/>
  <c r="D81" i="12"/>
  <c r="D80" i="12"/>
  <c r="D79" i="12"/>
  <c r="D74" i="12"/>
  <c r="D75" i="12"/>
  <c r="D76" i="12"/>
  <c r="D77" i="12"/>
  <c r="D78" i="12"/>
  <c r="D73" i="12"/>
  <c r="C234" i="11"/>
  <c r="C233" i="11"/>
  <c r="C232" i="11"/>
  <c r="C231" i="11"/>
  <c r="C230" i="11"/>
  <c r="C229" i="11"/>
  <c r="C225" i="11"/>
  <c r="C226" i="11"/>
  <c r="C227" i="11"/>
  <c r="C224" i="11"/>
  <c r="C228" i="11"/>
  <c r="D211" i="11"/>
  <c r="C211" i="11"/>
  <c r="E211" i="11" s="1"/>
  <c r="E210" i="11"/>
  <c r="D210" i="11"/>
  <c r="C210" i="11"/>
  <c r="D209" i="11"/>
  <c r="C209" i="11"/>
  <c r="E209" i="11" s="1"/>
  <c r="D208" i="11"/>
  <c r="C208" i="11"/>
  <c r="E208" i="11" s="1"/>
  <c r="E207" i="11"/>
  <c r="D207" i="11"/>
  <c r="C207" i="11"/>
  <c r="E206" i="11"/>
  <c r="D206" i="11"/>
  <c r="C206" i="11"/>
  <c r="D205" i="11"/>
  <c r="C205" i="11"/>
  <c r="E205" i="11" s="1"/>
  <c r="E204" i="11"/>
  <c r="D204" i="11"/>
  <c r="C204" i="11"/>
  <c r="E203" i="11"/>
  <c r="C140" i="11"/>
  <c r="C135" i="11"/>
  <c r="E135" i="11" s="1"/>
  <c r="C32" i="11"/>
  <c r="C31" i="11"/>
  <c r="C30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3" i="11" l="1"/>
  <c r="D222" i="11"/>
  <c r="D221" i="1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39" i="11"/>
  <c r="C138" i="11"/>
  <c r="C137" i="11"/>
  <c r="C134" i="11"/>
  <c r="C223" i="11"/>
  <c r="C222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17" i="11"/>
  <c r="C216" i="11"/>
  <c r="C215" i="11"/>
  <c r="C214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<sst xmlns="http://schemas.openxmlformats.org/spreadsheetml/2006/main" count="1165" uniqueCount="304">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</sst>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R1" workbookViewId="0">
      <selection activeCell="T1" sqref="T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1"/>
  <sheetViews>
    <sheetView tabSelected="1" topLeftCell="A96" zoomScale="130" zoomScaleNormal="130" workbookViewId="0">
      <selection activeCell="F112" sqref="F112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</row>
    <row r="2" spans="1:7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</row>
    <row r="3" spans="1:7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</row>
    <row r="4" spans="1:7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</row>
    <row r="5" spans="1:7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</row>
    <row r="6" spans="1:7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</row>
    <row r="7" spans="1:7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</row>
    <row r="8" spans="1:7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</row>
    <row r="9" spans="1:7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</row>
    <row r="10" spans="1:7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</row>
    <row r="11" spans="1:7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</row>
    <row r="12" spans="1:7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</row>
    <row r="13" spans="1:7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</row>
    <row r="14" spans="1:7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</row>
    <row r="15" spans="1:7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</row>
    <row r="16" spans="1:7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</row>
    <row r="17" spans="1:7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</row>
    <row r="18" spans="1:7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</row>
    <row r="19" spans="1:7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</row>
    <row r="20" spans="1:7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</row>
    <row r="21" spans="1:7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</row>
    <row r="22" spans="1:7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</row>
    <row r="23" spans="1:7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</row>
    <row r="24" spans="1:7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</row>
    <row r="25" spans="1:7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</row>
    <row r="26" spans="1:7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</row>
    <row r="27" spans="1:7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</row>
    <row r="28" spans="1:7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</row>
    <row r="29" spans="1:7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</row>
    <row r="30" spans="1:7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</row>
    <row r="31" spans="1:7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</row>
    <row r="32" spans="1:7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</row>
    <row r="33" spans="1:7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</row>
    <row r="34" spans="1:7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</row>
    <row r="35" spans="1:7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</row>
    <row r="36" spans="1:7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</row>
    <row r="37" spans="1:7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</row>
    <row r="38" spans="1:7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</row>
    <row r="39" spans="1:7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</row>
    <row r="40" spans="1:7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</row>
    <row r="41" spans="1:7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</row>
    <row r="42" spans="1:7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</row>
    <row r="43" spans="1:7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</row>
    <row r="44" spans="1:7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</row>
    <row r="45" spans="1:7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</row>
    <row r="46" spans="1:7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</row>
    <row r="47" spans="1:7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</row>
    <row r="48" spans="1:7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</row>
    <row r="49" spans="1:7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</row>
    <row r="50" spans="1:7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</row>
    <row r="51" spans="1:7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</row>
    <row r="52" spans="1:7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</row>
    <row r="53" spans="1:7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</row>
    <row r="54" spans="1:7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</row>
    <row r="55" spans="1:7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</row>
    <row r="56" spans="1:7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</row>
    <row r="57" spans="1:7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</row>
    <row r="58" spans="1:7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</row>
    <row r="59" spans="1:7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</row>
    <row r="60" spans="1:7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</row>
    <row r="61" spans="1:7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</row>
    <row r="62" spans="1:7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</row>
    <row r="63" spans="1:7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</row>
    <row r="64" spans="1:7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</row>
    <row r="65" spans="1:7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</row>
    <row r="66" spans="1:7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</row>
    <row r="67" spans="1:7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</row>
    <row r="68" spans="1:7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</row>
    <row r="69" spans="1:7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</row>
    <row r="70" spans="1:7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</row>
    <row r="71" spans="1:7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</row>
    <row r="72" spans="1:7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</row>
    <row r="73" spans="1:7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</row>
    <row r="74" spans="1:7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</row>
    <row r="75" spans="1:7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</row>
    <row r="76" spans="1:7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</row>
    <row r="77" spans="1:7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</row>
    <row r="78" spans="1:7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</row>
    <row r="79" spans="1:7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</row>
    <row r="80" spans="1:7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</row>
    <row r="81" spans="1:7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</row>
    <row r="82" spans="1:7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</row>
    <row r="83" spans="1:7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</row>
    <row r="84" spans="1:7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</row>
    <row r="85" spans="1:7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</row>
    <row r="86" spans="1:7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</row>
    <row r="87" spans="1:7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</row>
    <row r="88" spans="1:7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</row>
    <row r="89" spans="1:7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</row>
    <row r="90" spans="1:7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</row>
    <row r="91" spans="1:7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</row>
    <row r="92" spans="1:7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</row>
    <row r="93" spans="1:7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</row>
    <row r="94" spans="1:7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</row>
    <row r="95" spans="1:7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</row>
    <row r="96" spans="1:7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</row>
    <row r="97" spans="1:7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</row>
    <row r="98" spans="1:7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</row>
    <row r="99" spans="1:7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</row>
    <row r="100" spans="1:7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</row>
    <row r="101" spans="1:7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</row>
    <row r="102" spans="1:7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</row>
    <row r="103" spans="1:7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</row>
    <row r="104" spans="1:7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</row>
    <row r="105" spans="1:7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</row>
    <row r="106" spans="1:7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</row>
    <row r="107" spans="1:7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</row>
    <row r="108" spans="1:7" x14ac:dyDescent="0.25">
      <c r="A108" t="s">
        <v>266</v>
      </c>
      <c r="B108" t="s">
        <v>65</v>
      </c>
      <c r="C108">
        <v>1000</v>
      </c>
      <c r="D108">
        <f t="shared" si="17"/>
        <v>10</v>
      </c>
      <c r="G108" t="s">
        <v>12</v>
      </c>
    </row>
    <row r="109" spans="1:7" x14ac:dyDescent="0.25">
      <c r="A109" t="s">
        <v>197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</row>
    <row r="110" spans="1:7" x14ac:dyDescent="0.25">
      <c r="A110" t="s">
        <v>266</v>
      </c>
      <c r="B110" t="s">
        <v>65</v>
      </c>
      <c r="C110">
        <v>0</v>
      </c>
      <c r="D110">
        <f t="shared" si="18"/>
        <v>0</v>
      </c>
      <c r="G110" t="s">
        <v>285</v>
      </c>
    </row>
    <row r="111" spans="1:7" x14ac:dyDescent="0.25">
      <c r="A111" t="s">
        <v>197</v>
      </c>
      <c r="B111" t="s">
        <v>65</v>
      </c>
      <c r="C111">
        <v>0</v>
      </c>
      <c r="D111">
        <f t="shared" ref="D111" si="19">C111*0.01</f>
        <v>0</v>
      </c>
      <c r="G111" t="s">
        <v>285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268</v>
      </c>
      <c r="B1" s="7" t="s">
        <v>267</v>
      </c>
      <c r="C1" s="7" t="s">
        <v>299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300</v>
      </c>
    </row>
    <row r="5" spans="1:3" x14ac:dyDescent="0.25">
      <c r="A5" t="s">
        <v>106</v>
      </c>
      <c r="B5" t="b">
        <f>FALSE</f>
        <v>0</v>
      </c>
      <c r="C5" t="s">
        <v>301</v>
      </c>
    </row>
    <row r="6" spans="1:3" x14ac:dyDescent="0.25">
      <c r="A6" t="s">
        <v>120</v>
      </c>
      <c r="B6" t="b">
        <f>FALSE</f>
        <v>0</v>
      </c>
      <c r="C6" t="s">
        <v>302</v>
      </c>
    </row>
    <row r="7" spans="1:3" x14ac:dyDescent="0.25">
      <c r="A7" t="s">
        <v>125</v>
      </c>
      <c r="B7" t="b">
        <f>TRUE</f>
        <v>1</v>
      </c>
      <c r="C7" t="s">
        <v>300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300</v>
      </c>
    </row>
    <row r="10" spans="1:3" x14ac:dyDescent="0.25">
      <c r="A10" t="s">
        <v>153</v>
      </c>
      <c r="B10" t="b">
        <f>FALSE</f>
        <v>0</v>
      </c>
      <c r="C10" t="s">
        <v>300</v>
      </c>
    </row>
    <row r="11" spans="1:3" x14ac:dyDescent="0.25">
      <c r="A11" t="s">
        <v>156</v>
      </c>
      <c r="B11" t="b">
        <f>FALSE</f>
        <v>0</v>
      </c>
      <c r="C11" t="s">
        <v>300</v>
      </c>
    </row>
    <row r="12" spans="1:3" x14ac:dyDescent="0.25">
      <c r="A12" t="s">
        <v>160</v>
      </c>
      <c r="B12" t="b">
        <f>FALSE</f>
        <v>0</v>
      </c>
      <c r="C12" t="s">
        <v>301</v>
      </c>
    </row>
    <row r="13" spans="1:3" x14ac:dyDescent="0.25">
      <c r="A13" t="s">
        <v>169</v>
      </c>
      <c r="B13" t="b">
        <f>FALSE</f>
        <v>0</v>
      </c>
      <c r="C13" t="s">
        <v>303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179</v>
      </c>
      <c r="B15" t="b">
        <f>FALSE</f>
        <v>0</v>
      </c>
    </row>
    <row r="16" spans="1:3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  <row r="25" spans="1:2" x14ac:dyDescent="0.25">
      <c r="A25" t="s">
        <v>288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4"/>
  <sheetViews>
    <sheetView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267</v>
      </c>
      <c r="E1" s="7" t="s">
        <v>286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  <c r="E137" t="str">
        <f>IF(C137,"Nenhuma",VLOOKUP(B137,Funcoes_Outputs!B:D,3,FALSE))</f>
        <v>Nenhuma</v>
      </c>
    </row>
    <row r="138" spans="1:5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  <c r="E138" t="str">
        <f>IF(C138,"Nenhuma",VLOOKUP(B138,Funcoes_Outputs!B:D,3,FALSE))</f>
        <v>calcular_turnovergeral</v>
      </c>
    </row>
    <row r="139" spans="1:5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179</v>
      </c>
      <c r="B140" t="s">
        <v>181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  <c r="E144" t="str">
        <f>IF(C144,"Nenhuma",VLOOKUP(B144,Funcoes_Outputs!B:D,3,FALSE))</f>
        <v>Nenhuma</v>
      </c>
    </row>
    <row r="145" spans="1:5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calcular_indices_ampliados</v>
      </c>
    </row>
    <row r="147" spans="1:5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  <c r="E154" t="str">
        <f>IF(C154,"Nenhuma",VLOOKUP(B154,Funcoes_Outputs!B:D,3,FALSE))</f>
        <v>calcular_eventos</v>
      </c>
    </row>
    <row r="155" spans="1:5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  <c r="E170" t="str">
        <f>IF(C170,"Nenhuma",VLOOKUP(B170,Funcoes_Outputs!B:D,3,FALSE))</f>
        <v>Nenhuma</v>
      </c>
    </row>
    <row r="171" spans="1:5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calcular_turnovergeral</v>
      </c>
    </row>
    <row r="172" spans="1:5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  <c r="E172" t="str">
        <f>IF(C172,"Nenhuma",VLOOKUP(B172,Funcoes_Outputs!B:D,3,FALSE))</f>
        <v>calcular_indices_ampliados</v>
      </c>
    </row>
    <row r="173" spans="1:5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  <c r="E174" t="str">
        <f>IF(C174,"Nenhuma",VLOOKUP(B174,Funcoes_Outputs!B:D,3,FALSE))</f>
        <v>calcular_indices_ampliados</v>
      </c>
    </row>
    <row r="175" spans="1:5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240</v>
      </c>
      <c r="C203" t="b">
        <v>1</v>
      </c>
      <c r="D203" t="b">
        <f>VLOOKUP(A203,Módulos!A:B,2,FALSE)</f>
        <v>0</v>
      </c>
      <c r="E203" t="str">
        <f>IF(C203,"Nenhuma",VLOOKUP(B203,Funcoes_Outputs!B:D,3,FALSE))</f>
        <v>Nenhuma</v>
      </c>
    </row>
    <row r="204" spans="1:5" x14ac:dyDescent="0.25">
      <c r="A204" t="s">
        <v>110</v>
      </c>
      <c r="B204" t="s">
        <v>87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95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88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96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85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93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86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110</v>
      </c>
      <c r="B211" t="s">
        <v>94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256</v>
      </c>
      <c r="B212" t="s">
        <v>257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256</v>
      </c>
      <c r="B213" t="s">
        <v>258</v>
      </c>
      <c r="C213" t="b">
        <f>TRUE</f>
        <v>1</v>
      </c>
      <c r="D213" t="b">
        <f>VLOOKUP(A213,Módulos!A:B,2,FALSE)</f>
        <v>0</v>
      </c>
      <c r="E213" t="str">
        <f>IF(C213,"Nenhuma",VLOOKUP(B213,Funcoes_Outputs!B:D,3,FALSE))</f>
        <v>Nenhuma</v>
      </c>
    </row>
    <row r="214" spans="1:5" x14ac:dyDescent="0.25">
      <c r="A214" t="s">
        <v>256</v>
      </c>
      <c r="B214" t="s">
        <v>87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256</v>
      </c>
      <c r="B215" t="s">
        <v>88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256</v>
      </c>
      <c r="B216" t="s">
        <v>85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256</v>
      </c>
      <c r="B217" t="s">
        <v>86</v>
      </c>
      <c r="C217" t="b">
        <f>FALSE</f>
        <v>0</v>
      </c>
      <c r="D217" t="b">
        <f>VLOOKUP(A217,Módulos!A:B,2,FALSE)</f>
        <v>0</v>
      </c>
      <c r="E217" t="str">
        <f>IF(C217,"Nenhuma",VLOOKUP(B217,Funcoes_Outputs!B:D,3,FALSE))</f>
        <v>calcular_eventos</v>
      </c>
    </row>
    <row r="218" spans="1:5" x14ac:dyDescent="0.25">
      <c r="A218" t="s">
        <v>256</v>
      </c>
      <c r="B218" t="s">
        <v>259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264</v>
      </c>
      <c r="B219" t="s">
        <v>262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264</v>
      </c>
      <c r="B220" t="s">
        <v>263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264</v>
      </c>
      <c r="B221" t="s">
        <v>259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264</v>
      </c>
      <c r="B222" t="s">
        <v>117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264</v>
      </c>
      <c r="B223" t="s">
        <v>118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288</v>
      </c>
      <c r="B224" t="s">
        <v>126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288</v>
      </c>
      <c r="B225" t="s">
        <v>127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288</v>
      </c>
      <c r="B226" t="s">
        <v>128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288</v>
      </c>
      <c r="B227" t="s">
        <v>129</v>
      </c>
      <c r="C227" t="b">
        <f>FALSE</f>
        <v>0</v>
      </c>
      <c r="D227" t="b">
        <f>VLOOKUP(A227,Módulos!A:B,2,FALSE)</f>
        <v>0</v>
      </c>
      <c r="E227" t="str">
        <f>IF(C227,"Nenhuma",VLOOKUP(B227,Funcoes_Outputs!B:D,3,FALSE))</f>
        <v>calcular_beneficios_inss</v>
      </c>
    </row>
    <row r="228" spans="1:5" x14ac:dyDescent="0.25">
      <c r="A228" t="s">
        <v>288</v>
      </c>
      <c r="B228" t="s">
        <v>242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288</v>
      </c>
      <c r="B229" t="s">
        <v>243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288</v>
      </c>
      <c r="B230" t="s">
        <v>244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288</v>
      </c>
      <c r="B231" t="s">
        <v>245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288</v>
      </c>
      <c r="B232" t="s">
        <v>2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288</v>
      </c>
      <c r="B233" t="s">
        <v>1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288</v>
      </c>
      <c r="B234" t="s">
        <v>176</v>
      </c>
      <c r="C234" t="b">
        <f>FALSE</f>
        <v>0</v>
      </c>
      <c r="D234" t="b">
        <f>VLOOKUP(A234,Módulos!A:B,2,FALSE)</f>
        <v>0</v>
      </c>
      <c r="E234" t="str">
        <f>IF(C234,"Nenhuma",VLOOKUP(B234,Funcoes_Outputs!B:D,3,FALSE))</f>
        <v>calcular_turnovergeral</v>
      </c>
    </row>
  </sheetData>
  <autoFilter ref="A1:E223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287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6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255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254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176</v>
      </c>
      <c r="D55" t="str">
        <f t="shared" si="0"/>
        <v>calcular_turnovergeral</v>
      </c>
    </row>
    <row r="56" spans="1:4" x14ac:dyDescent="0.25">
      <c r="A56" t="s">
        <v>173</v>
      </c>
      <c r="B56" t="s">
        <v>177</v>
      </c>
      <c r="D56" t="str">
        <f t="shared" si="0"/>
        <v>calcular_turnovergeral</v>
      </c>
    </row>
    <row r="57" spans="1:4" x14ac:dyDescent="0.25">
      <c r="A57" t="s">
        <v>173</v>
      </c>
      <c r="B57" t="s">
        <v>178</v>
      </c>
      <c r="D57" t="str">
        <f t="shared" si="0"/>
        <v>calcular_turnovergeral</v>
      </c>
    </row>
    <row r="58" spans="1:4" x14ac:dyDescent="0.25">
      <c r="A58" t="s">
        <v>179</v>
      </c>
      <c r="B58" t="s">
        <v>182</v>
      </c>
      <c r="D58" t="str">
        <f t="shared" si="0"/>
        <v>calcular_reclamatorias</v>
      </c>
    </row>
    <row r="59" spans="1:4" x14ac:dyDescent="0.25">
      <c r="A59" t="s">
        <v>179</v>
      </c>
      <c r="B59" t="s">
        <v>183</v>
      </c>
      <c r="D59" t="str">
        <f t="shared" si="0"/>
        <v>calcular_reclamatorias</v>
      </c>
    </row>
    <row r="60" spans="1:4" x14ac:dyDescent="0.25">
      <c r="A60" t="s">
        <v>184</v>
      </c>
      <c r="B60" t="s">
        <v>189</v>
      </c>
      <c r="D60" t="str">
        <f t="shared" si="0"/>
        <v>calcular_reajustes_plano</v>
      </c>
    </row>
    <row r="61" spans="1:4" x14ac:dyDescent="0.25">
      <c r="A61" t="s">
        <v>184</v>
      </c>
      <c r="B61" t="s">
        <v>190</v>
      </c>
      <c r="D61" t="str">
        <f t="shared" si="0"/>
        <v>calcular_reajustes_plano</v>
      </c>
    </row>
    <row r="62" spans="1:4" x14ac:dyDescent="0.25">
      <c r="A62" t="s">
        <v>191</v>
      </c>
      <c r="B62" t="s">
        <v>192</v>
      </c>
      <c r="D62" t="str">
        <f t="shared" si="0"/>
        <v>calcular_reabilitacao</v>
      </c>
    </row>
    <row r="63" spans="1:4" x14ac:dyDescent="0.25">
      <c r="A63" t="s">
        <v>191</v>
      </c>
      <c r="B63" t="s">
        <v>193</v>
      </c>
      <c r="D63" t="str">
        <f t="shared" si="0"/>
        <v>calcular_reabilitacao</v>
      </c>
    </row>
    <row r="64" spans="1:4" x14ac:dyDescent="0.25">
      <c r="A64" t="s">
        <v>196</v>
      </c>
      <c r="B64" t="s">
        <v>197</v>
      </c>
      <c r="D64" t="str">
        <f t="shared" si="0"/>
        <v>calcular_produtividade</v>
      </c>
    </row>
    <row r="65" spans="1:4" x14ac:dyDescent="0.25">
      <c r="A65" t="s">
        <v>200</v>
      </c>
      <c r="B65" t="s">
        <v>266</v>
      </c>
      <c r="D65" t="str">
        <f t="shared" si="0"/>
        <v>calcular_qualidade</v>
      </c>
    </row>
    <row r="66" spans="1:4" x14ac:dyDescent="0.25">
      <c r="A66" t="s">
        <v>208</v>
      </c>
      <c r="B66" t="s">
        <v>209</v>
      </c>
      <c r="D66" t="str">
        <f t="shared" si="0"/>
        <v>calcular_imagem_contracacao</v>
      </c>
    </row>
    <row r="67" spans="1:4" x14ac:dyDescent="0.25">
      <c r="A67" t="s">
        <v>208</v>
      </c>
      <c r="B67" t="s">
        <v>210</v>
      </c>
      <c r="D67" t="str">
        <f t="shared" ref="D67:D84" si="1">A67</f>
        <v>calcular_imagem_contracacao</v>
      </c>
    </row>
    <row r="68" spans="1:4" x14ac:dyDescent="0.25">
      <c r="A68" t="s">
        <v>212</v>
      </c>
      <c r="B68" t="s">
        <v>216</v>
      </c>
      <c r="D68" t="str">
        <f t="shared" si="1"/>
        <v>calcular_imagem_receita</v>
      </c>
    </row>
    <row r="69" spans="1:4" x14ac:dyDescent="0.25">
      <c r="A69" t="s">
        <v>212</v>
      </c>
      <c r="B69" t="s">
        <v>217</v>
      </c>
      <c r="D69" t="str">
        <f t="shared" si="1"/>
        <v>calcular_imagem_receita</v>
      </c>
    </row>
    <row r="70" spans="1:4" x14ac:dyDescent="0.25">
      <c r="A70" t="s">
        <v>256</v>
      </c>
      <c r="B70" t="s">
        <v>260</v>
      </c>
      <c r="D70" t="str">
        <f t="shared" si="1"/>
        <v>calcular_interrupcao_acidentes</v>
      </c>
    </row>
    <row r="71" spans="1:4" x14ac:dyDescent="0.25">
      <c r="A71" t="s">
        <v>256</v>
      </c>
      <c r="B71" t="s">
        <v>261</v>
      </c>
      <c r="D71" t="str">
        <f t="shared" si="1"/>
        <v>calcular_interrupcao_acidentes</v>
      </c>
    </row>
    <row r="72" spans="1:4" x14ac:dyDescent="0.25">
      <c r="A72" t="s">
        <v>264</v>
      </c>
      <c r="B72" t="s">
        <v>265</v>
      </c>
      <c r="D72" t="str">
        <f t="shared" si="1"/>
        <v>calcular_interdicao_fiscalizacao</v>
      </c>
    </row>
    <row r="73" spans="1:4" x14ac:dyDescent="0.25">
      <c r="A73" t="s">
        <v>288</v>
      </c>
      <c r="B73" t="s">
        <v>241</v>
      </c>
      <c r="D73" t="str">
        <f t="shared" si="1"/>
        <v>calcular_fap</v>
      </c>
    </row>
    <row r="74" spans="1:4" x14ac:dyDescent="0.25">
      <c r="A74" t="s">
        <v>288</v>
      </c>
      <c r="B74" t="s">
        <v>289</v>
      </c>
      <c r="D74" t="str">
        <f t="shared" si="1"/>
        <v>calcular_fap</v>
      </c>
    </row>
    <row r="75" spans="1:4" x14ac:dyDescent="0.25">
      <c r="A75" t="s">
        <v>288</v>
      </c>
      <c r="B75" t="s">
        <v>290</v>
      </c>
      <c r="D75" t="str">
        <f t="shared" si="1"/>
        <v>calcular_fap</v>
      </c>
    </row>
    <row r="76" spans="1:4" x14ac:dyDescent="0.25">
      <c r="A76" t="s">
        <v>288</v>
      </c>
      <c r="B76" t="s">
        <v>291</v>
      </c>
      <c r="D76" t="str">
        <f t="shared" si="1"/>
        <v>calcular_fap</v>
      </c>
    </row>
    <row r="77" spans="1:4" x14ac:dyDescent="0.25">
      <c r="A77" t="s">
        <v>288</v>
      </c>
      <c r="B77" t="s">
        <v>292</v>
      </c>
      <c r="D77" t="str">
        <f t="shared" si="1"/>
        <v>calcular_fap</v>
      </c>
    </row>
    <row r="78" spans="1:4" x14ac:dyDescent="0.25">
      <c r="A78" t="s">
        <v>288</v>
      </c>
      <c r="B78" t="s">
        <v>293</v>
      </c>
      <c r="D78" t="str">
        <f t="shared" si="1"/>
        <v>calcular_fap</v>
      </c>
    </row>
    <row r="79" spans="1:4" x14ac:dyDescent="0.25">
      <c r="A79" t="s">
        <v>288</v>
      </c>
      <c r="B79" t="s">
        <v>294</v>
      </c>
      <c r="D79" t="str">
        <f t="shared" si="1"/>
        <v>calcular_fap</v>
      </c>
    </row>
    <row r="80" spans="1:4" x14ac:dyDescent="0.25">
      <c r="A80" t="s">
        <v>288</v>
      </c>
      <c r="B80" t="s">
        <v>295</v>
      </c>
      <c r="D80" t="str">
        <f t="shared" si="1"/>
        <v>calcular_fap</v>
      </c>
    </row>
    <row r="81" spans="1:4" x14ac:dyDescent="0.25">
      <c r="A81" t="s">
        <v>288</v>
      </c>
      <c r="B81" t="s">
        <v>296</v>
      </c>
      <c r="D81" t="str">
        <f t="shared" si="1"/>
        <v>calcular_fap</v>
      </c>
    </row>
    <row r="82" spans="1:4" x14ac:dyDescent="0.25">
      <c r="A82" t="s">
        <v>288</v>
      </c>
      <c r="B82" t="s">
        <v>297</v>
      </c>
      <c r="D82" t="str">
        <f t="shared" si="1"/>
        <v>calcular_fap</v>
      </c>
    </row>
    <row r="83" spans="1:4" x14ac:dyDescent="0.25">
      <c r="A83" t="s">
        <v>288</v>
      </c>
      <c r="B83" t="s">
        <v>298</v>
      </c>
      <c r="D83" t="str">
        <f t="shared" si="1"/>
        <v>calcular_fap</v>
      </c>
    </row>
    <row r="84" spans="1:4" x14ac:dyDescent="0.25">
      <c r="A84" t="s">
        <v>288</v>
      </c>
      <c r="B84" t="s">
        <v>24</v>
      </c>
      <c r="D84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2017-09-18T15:11:42Z</dcterms:modified>
</cp:coreProperties>
</file>