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aquacast/tables/"/>
    </mc:Choice>
  </mc:AlternateContent>
  <xr:revisionPtr revIDLastSave="0" documentId="13_ncr:1_{D15078CB-C96A-2541-909E-4E549BD59524}" xr6:coauthVersionLast="36" xr6:coauthVersionMax="36" xr10:uidLastSave="{00000000-0000-0000-0000-000000000000}"/>
  <bookViews>
    <workbookView xWindow="25420" yWindow="4360" windowWidth="25600" windowHeight="15540" activeTab="2" xr2:uid="{E98CA635-F80B-454D-851B-DA8AE5722B7F}"/>
  </bookViews>
  <sheets>
    <sheet name="Common costs" sheetId="1" r:id="rId1"/>
    <sheet name="Finfish costs" sheetId="2" r:id="rId2"/>
    <sheet name="Bivalve costs" sheetId="3" r:id="rId3"/>
    <sheet name="Equations" sheetId="4" r:id="rId4"/>
  </sheets>
  <definedNames>
    <definedName name="_xlnm._FilterDatabase" localSheetId="2" hidden="1">'Bivalve costs'!$B$16:$D$30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<sst xmlns="http://schemas.openxmlformats.org/spreadsheetml/2006/main" count="132" uniqueCount="89">
  <si>
    <t>Labor costs</t>
  </si>
  <si>
    <t>Source</t>
  </si>
  <si>
    <t>Notes</t>
  </si>
  <si>
    <t>Fuel costs</t>
  </si>
  <si>
    <t>Vessel trips per year</t>
  </si>
  <si>
    <t>by country</t>
  </si>
  <si>
    <t>Fuel cost (USD/liter)</t>
  </si>
  <si>
    <t>Vessel speed (km/hr)</t>
  </si>
  <si>
    <t>Vessel fuel efficiency (liters/hr)</t>
  </si>
  <si>
    <t>Parameter</t>
  </si>
  <si>
    <t>Value</t>
  </si>
  <si>
    <t>1 vessel makes 5 trips/wk, 1 vessel makes 3 trips/wk</t>
  </si>
  <si>
    <t>Number of workers</t>
  </si>
  <si>
    <t>Number of hours / yr</t>
  </si>
  <si>
    <t>Worker wage</t>
  </si>
  <si>
    <t>global average if not available</t>
  </si>
  <si>
    <t>World Bank Indicators</t>
  </si>
  <si>
    <t>Trip distance (km)</t>
  </si>
  <si>
    <t>based on farm location</t>
  </si>
  <si>
    <t>Feed costs</t>
  </si>
  <si>
    <t>40 hrs / week * 52 weeks = 2080 hrs (also paid for transit time)</t>
  </si>
  <si>
    <t>Lester et al. 2018</t>
  </si>
  <si>
    <t>8 miles per hour</t>
  </si>
  <si>
    <t>16 gallons per hour</t>
  </si>
  <si>
    <t>NOAA 2008 Table 7.10 - page 153</t>
  </si>
  <si>
    <t>Description</t>
  </si>
  <si>
    <t>Unit</t>
  </si>
  <si>
    <t>Baseline value</t>
  </si>
  <si>
    <t>High-end value</t>
  </si>
  <si>
    <t>NOAA 2008 - Table 7.1 - page 144</t>
  </si>
  <si>
    <t xml:space="preserve"> </t>
  </si>
  <si>
    <r>
      <t>expendable supplies</t>
    </r>
    <r>
      <rPr>
        <vertAlign val="superscript"/>
        <sz val="12"/>
        <color theme="1"/>
        <rFont val="Calibri (Body)"/>
      </rPr>
      <t>2</t>
    </r>
  </si>
  <si>
    <r>
      <t>on shore cost</t>
    </r>
    <r>
      <rPr>
        <vertAlign val="superscript"/>
        <sz val="12"/>
        <color theme="1"/>
        <rFont val="Calibri (Body)"/>
      </rPr>
      <t>4</t>
    </r>
  </si>
  <si>
    <t xml:space="preserve">vessel variable and crew cost </t>
  </si>
  <si>
    <t xml:space="preserve">vessel maintenance </t>
  </si>
  <si>
    <t>annual</t>
  </si>
  <si>
    <t>Vessel costs</t>
  </si>
  <si>
    <t>Type</t>
  </si>
  <si>
    <t>Units</t>
  </si>
  <si>
    <t>Equipment costs</t>
  </si>
  <si>
    <t>Other costs</t>
  </si>
  <si>
    <t xml:space="preserve">vessel equipment maintenance </t>
  </si>
  <si>
    <t>US$/longline</t>
  </si>
  <si>
    <t xml:space="preserve">US$/longline/year </t>
  </si>
  <si>
    <t xml:space="preserve">US$/vessel </t>
  </si>
  <si>
    <t xml:space="preserve">US$/vessel/year </t>
  </si>
  <si>
    <t xml:space="preserve">US$/vessel/day </t>
  </si>
  <si>
    <t xml:space="preserve">US$/year </t>
  </si>
  <si>
    <t>(used vessel)</t>
  </si>
  <si>
    <t>(new vessel)</t>
  </si>
  <si>
    <r>
      <t>longline equipment and installation</t>
    </r>
    <r>
      <rPr>
        <vertAlign val="superscript"/>
        <sz val="12"/>
        <color theme="1"/>
        <rFont val="Calibri (Body)"/>
      </rPr>
      <t>1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</si>
  <si>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Includes 2 anchors ($2,000), 2 corner buoys ($2,000), rope and chain ($2,000), flotation ($2,000), and assembly and deployment ($2,000) </t>
    </r>
  </si>
  <si>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Includes spat collectors, grow out ropes, socking material, bag, etc. </t>
    </r>
  </si>
  <si>
    <r>
      <t>vessel (+cost of upgrades to used vessels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</si>
  <si>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stripper/declumper/grader and continuous socking machine </t>
    </r>
  </si>
  <si>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Includes CEO/captain salary ($100,000/year) and vessel dockage ($20,000/year) , etc. </t>
    </r>
  </si>
  <si>
    <t xml:space="preserve">US$/cohort/month </t>
  </si>
  <si>
    <t xml:space="preserve">US$/farm </t>
  </si>
  <si>
    <t xml:space="preserve">US$/kg </t>
  </si>
  <si>
    <t xml:space="preserve">US$/m3 </t>
  </si>
  <si>
    <t xml:space="preserve">US$/m3/year </t>
  </si>
  <si>
    <t xml:space="preserve">US$/month </t>
  </si>
  <si>
    <t xml:space="preserve">US$/day </t>
  </si>
  <si>
    <t>Plans</t>
  </si>
  <si>
    <t>cage purchase</t>
  </si>
  <si>
    <t>vessel fixed</t>
  </si>
  <si>
    <t>active feed monitoring fixed</t>
  </si>
  <si>
    <t>active feed monitoring variable</t>
  </si>
  <si>
    <t>feed management variable</t>
  </si>
  <si>
    <t>drug and chemical control BMP plan variable</t>
  </si>
  <si>
    <t>solid control BMP plan variable</t>
  </si>
  <si>
    <t>solid control BMP plan fixed</t>
  </si>
  <si>
    <t>drug and chemical control BMP plan fixed</t>
  </si>
  <si>
    <r>
      <t>cage mooring and installation</t>
    </r>
    <r>
      <rPr>
        <vertAlign val="superscript"/>
        <sz val="12"/>
        <color theme="1"/>
        <rFont val="Calibri (Body)"/>
      </rPr>
      <t>1</t>
    </r>
  </si>
  <si>
    <r>
      <t>cage operating and maintenance</t>
    </r>
    <r>
      <rPr>
        <vertAlign val="superscript"/>
        <sz val="12"/>
        <color theme="1"/>
        <rFont val="Calibri (Body)"/>
      </rPr>
      <t>2</t>
    </r>
  </si>
  <si>
    <r>
      <t>vessel variable and crew</t>
    </r>
    <r>
      <rPr>
        <vertAlign val="superscript"/>
        <sz val="12"/>
        <color theme="1"/>
        <rFont val="Calibri (Body)"/>
      </rPr>
      <t>3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</si>
  <si>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Includes feeder and other equipments</t>
    </r>
  </si>
  <si>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Includes fuel, utilities, diving, repair, etc.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</si>
  <si>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4 crews (average $25/hour)</t>
    </r>
  </si>
  <si>
    <t>Removed the following row b/c accounted for in coutry-specific labor costs</t>
  </si>
  <si>
    <t>capital</t>
  </si>
  <si>
    <t>Deleted from table</t>
  </si>
  <si>
    <t>Removed these costs in favor of Thomas et al. (2019) costs</t>
  </si>
  <si>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From Thomas et al. 2019</t>
    </r>
  </si>
  <si>
    <r>
      <rPr>
        <vertAlign val="superscript"/>
        <sz val="12"/>
        <color theme="1"/>
        <rFont val="Calibri (Body)"/>
      </rPr>
      <t>5</t>
    </r>
    <r>
      <rPr>
        <sz val="12"/>
        <color theme="1"/>
        <rFont val="Calibri"/>
        <family val="2"/>
        <scheme val="minor"/>
      </rPr>
      <t xml:space="preserve"> Insurance covers fish and other capital </t>
    </r>
  </si>
  <si>
    <r>
      <rPr>
        <vertAlign val="superscript"/>
        <sz val="12"/>
        <color theme="1"/>
        <rFont val="Calibri (Body)"/>
      </rPr>
      <t>6</t>
    </r>
    <r>
      <rPr>
        <sz val="12"/>
        <color theme="1"/>
        <rFont val="Calibri"/>
        <family val="2"/>
        <scheme val="minor"/>
      </rPr>
      <t xml:space="preserve"> Includes salaries for 1 manager and 2 office staff </t>
    </r>
  </si>
  <si>
    <r>
      <t>on shore cost</t>
    </r>
    <r>
      <rPr>
        <vertAlign val="superscript"/>
        <sz val="12"/>
        <color theme="1"/>
        <rFont val="Calibri (Body)"/>
      </rPr>
      <t>6</t>
    </r>
  </si>
  <si>
    <r>
      <t>insurance</t>
    </r>
    <r>
      <rPr>
        <vertAlign val="superscript"/>
        <sz val="12"/>
        <color theme="1"/>
        <rFont val="Calibri (Body)"/>
      </rPr>
      <t>5</t>
    </r>
  </si>
  <si>
    <r>
      <t>feed</t>
    </r>
    <r>
      <rPr>
        <vertAlign val="superscript"/>
        <sz val="12"/>
        <color theme="1"/>
        <rFont val="Calibri (Body)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</si>
</sst>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NewRomanPSMT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0" fillId="0" borderId="0" xfId="0" applyAlignment="1">
      <alignment horizontal="left" indent="1"/>
    </xf>
    <xf numFmtId="0" fontId="3" fillId="0" borderId="0" xfId="0" applyFont="1" applyBorder="1"/>
    <xf numFmtId="2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0" fontId="3" fillId="0" borderId="0" xfId="0" applyFont="1"/>
    <xf numFmtId="0" fontId="0" fillId="0" borderId="0" xfId="0" applyFont="1"/>
    <xf numFmtId="0" fontId="0" fillId="0" borderId="0" xfId="0" applyFont="1" applyAlignment="1"/>
    <xf numFmtId="3" fontId="0" fillId="0" borderId="0" xfId="0" applyNumberFormat="1" applyFont="1"/>
    <xf numFmtId="0" fontId="3" fillId="0" borderId="1" xfId="0" applyFont="1" applyBorder="1"/>
    <xf numFmtId="164" fontId="0" fillId="0" borderId="0" xfId="1" applyNumberFormat="1" applyFont="1"/>
    <xf numFmtId="164" fontId="3" fillId="0" borderId="0" xfId="1" applyNumberFormat="1" applyFont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Fill="1" applyBorder="1"/>
    <xf numFmtId="3" fontId="0" fillId="0" borderId="0" xfId="0" applyNumberFormat="1" applyFont="1" applyAlignment="1"/>
    <xf numFmtId="0" fontId="0" fillId="0" borderId="0" xfId="0" applyFont="1" applyAlignment="1">
      <alignment horizontal="left" inden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153E-08A3-A842-86C7-C4B35290B644}">
  <dimension ref="A3:D39"/>
  <sheetViews>
    <sheetView workbookViewId="0">
      <selection activeCell="A3" sqref="A3:D14"/>
    </sheetView>
  </sheetViews>
  <sheetFormatPr baseColWidth="10" defaultRowHeight="16"/>
  <cols>
    <col min="1" max="1" width="29" bestFit="1" customWidth="1"/>
    <col min="2" max="2" width="20.1640625" bestFit="1" customWidth="1"/>
    <col min="3" max="3" width="54.5" bestFit="1" customWidth="1"/>
    <col min="4" max="4" width="19.33203125" bestFit="1" customWidth="1"/>
  </cols>
  <sheetData>
    <row r="3" spans="1:4" ht="17" thickBot="1">
      <c r="A3" s="14" t="s">
        <v>9</v>
      </c>
      <c r="B3" s="14" t="s">
        <v>10</v>
      </c>
      <c r="C3" s="14" t="s">
        <v>2</v>
      </c>
      <c r="D3" s="14" t="s">
        <v>1</v>
      </c>
    </row>
    <row r="4" spans="1:4" ht="17" thickTop="1">
      <c r="A4" s="1" t="s">
        <v>0</v>
      </c>
    </row>
    <row r="5" spans="1:4">
      <c r="A5" s="2" t="s">
        <v>12</v>
      </c>
      <c r="B5">
        <v>8</v>
      </c>
      <c r="D5" t="s">
        <v>21</v>
      </c>
    </row>
    <row r="6" spans="1:4">
      <c r="A6" s="2" t="s">
        <v>13</v>
      </c>
      <c r="B6">
        <v>2080</v>
      </c>
      <c r="C6" t="s">
        <v>20</v>
      </c>
      <c r="D6" t="s">
        <v>21</v>
      </c>
    </row>
    <row r="7" spans="1:4">
      <c r="A7" s="2" t="s">
        <v>14</v>
      </c>
      <c r="B7" t="s">
        <v>5</v>
      </c>
      <c r="C7" t="s">
        <v>15</v>
      </c>
      <c r="D7" t="s">
        <v>16</v>
      </c>
    </row>
    <row r="9" spans="1:4">
      <c r="A9" s="1" t="s">
        <v>3</v>
      </c>
    </row>
    <row r="10" spans="1:4">
      <c r="A10" s="2" t="s">
        <v>4</v>
      </c>
      <c r="B10">
        <v>416</v>
      </c>
      <c r="C10" t="s">
        <v>11</v>
      </c>
      <c r="D10" t="s">
        <v>21</v>
      </c>
    </row>
    <row r="11" spans="1:4">
      <c r="A11" s="2" t="s">
        <v>7</v>
      </c>
      <c r="B11">
        <v>12.9</v>
      </c>
      <c r="C11" t="s">
        <v>22</v>
      </c>
      <c r="D11" t="s">
        <v>21</v>
      </c>
    </row>
    <row r="12" spans="1:4">
      <c r="A12" s="2" t="s">
        <v>8</v>
      </c>
      <c r="B12">
        <v>60.6</v>
      </c>
      <c r="C12" t="s">
        <v>23</v>
      </c>
      <c r="D12" t="s">
        <v>21</v>
      </c>
    </row>
    <row r="13" spans="1:4">
      <c r="A13" s="2" t="s">
        <v>6</v>
      </c>
      <c r="B13" t="s">
        <v>5</v>
      </c>
      <c r="C13" t="s">
        <v>15</v>
      </c>
      <c r="D13" t="s">
        <v>16</v>
      </c>
    </row>
    <row r="14" spans="1:4">
      <c r="A14" s="2" t="s">
        <v>17</v>
      </c>
      <c r="B14" t="s">
        <v>18</v>
      </c>
    </row>
    <row r="24" spans="1:4">
      <c r="A24" s="5"/>
    </row>
    <row r="25" spans="1:4">
      <c r="A25" s="2"/>
      <c r="B25" s="4"/>
      <c r="D25" s="7"/>
    </row>
    <row r="26" spans="1:4">
      <c r="A26" s="2"/>
      <c r="B26" s="4"/>
    </row>
    <row r="27" spans="1:4">
      <c r="A27" s="2"/>
      <c r="D27" s="7"/>
    </row>
    <row r="38" spans="1:2">
      <c r="A38" s="6"/>
      <c r="B38" s="3"/>
    </row>
    <row r="39" spans="1:2">
      <c r="A39" s="6"/>
      <c r="B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AC0-B131-EB4E-A934-1E9DFEE298D2}">
  <dimension ref="A2:I47"/>
  <sheetViews>
    <sheetView workbookViewId="0">
      <selection activeCell="E25" sqref="A2:E25"/>
    </sheetView>
  </sheetViews>
  <sheetFormatPr baseColWidth="10" defaultRowHeight="16"/>
  <cols>
    <col min="1" max="1" width="10.6640625" style="11" bestFit="1" customWidth="1"/>
    <col min="2" max="2" width="43" style="11" bestFit="1" customWidth="1"/>
    <col min="3" max="3" width="17.33203125" style="11" bestFit="1" customWidth="1"/>
    <col min="4" max="4" width="13.1640625" style="11" bestFit="1" customWidth="1"/>
    <col min="5" max="5" width="13.6640625" style="11" bestFit="1" customWidth="1"/>
    <col min="6" max="16384" width="10.83203125" style="11"/>
  </cols>
  <sheetData>
    <row r="2" spans="1:9" ht="17" thickBot="1">
      <c r="A2" s="14" t="s">
        <v>37</v>
      </c>
      <c r="B2" s="14" t="s">
        <v>25</v>
      </c>
      <c r="C2" s="14" t="s">
        <v>26</v>
      </c>
      <c r="D2" s="14" t="s">
        <v>27</v>
      </c>
      <c r="E2" s="14" t="s">
        <v>28</v>
      </c>
      <c r="H2" s="11" t="s">
        <v>24</v>
      </c>
    </row>
    <row r="3" spans="1:9" ht="17" thickTop="1">
      <c r="A3" s="1" t="s">
        <v>39</v>
      </c>
      <c r="B3" s="12"/>
      <c r="C3" s="12"/>
      <c r="D3" s="21"/>
      <c r="E3" s="21"/>
    </row>
    <row r="4" spans="1:9">
      <c r="A4" s="22" t="s">
        <v>80</v>
      </c>
      <c r="B4" s="12" t="s">
        <v>64</v>
      </c>
      <c r="C4" s="12" t="s">
        <v>59</v>
      </c>
      <c r="D4" s="12">
        <v>15</v>
      </c>
      <c r="E4" s="12">
        <v>25</v>
      </c>
    </row>
    <row r="5" spans="1:9" ht="19">
      <c r="A5" s="22" t="s">
        <v>80</v>
      </c>
      <c r="B5" s="12" t="s">
        <v>73</v>
      </c>
      <c r="C5" s="12" t="s">
        <v>59</v>
      </c>
      <c r="D5" s="12">
        <v>3</v>
      </c>
      <c r="E5" s="12">
        <v>3</v>
      </c>
    </row>
    <row r="6" spans="1:9" ht="19">
      <c r="A6" s="22" t="s">
        <v>35</v>
      </c>
      <c r="B6" s="12" t="s">
        <v>74</v>
      </c>
      <c r="C6" s="12" t="s">
        <v>60</v>
      </c>
      <c r="D6" s="12">
        <v>1</v>
      </c>
      <c r="E6" s="12">
        <v>6</v>
      </c>
    </row>
    <row r="8" spans="1:9">
      <c r="A8" s="1" t="s">
        <v>36</v>
      </c>
    </row>
    <row r="9" spans="1:9">
      <c r="A9" s="22" t="s">
        <v>35</v>
      </c>
      <c r="B9" s="12" t="s">
        <v>65</v>
      </c>
      <c r="C9" s="12" t="s">
        <v>47</v>
      </c>
      <c r="D9" s="21">
        <v>100000</v>
      </c>
      <c r="E9" s="21">
        <v>150000</v>
      </c>
    </row>
    <row r="11" spans="1:9">
      <c r="A11" s="1" t="s">
        <v>19</v>
      </c>
      <c r="B11" s="12"/>
      <c r="C11" s="12"/>
      <c r="D11" s="12"/>
      <c r="E11" s="12"/>
    </row>
    <row r="12" spans="1:9">
      <c r="A12" s="22" t="s">
        <v>35</v>
      </c>
      <c r="B12" s="12" t="s">
        <v>68</v>
      </c>
      <c r="C12" s="12" t="s">
        <v>56</v>
      </c>
      <c r="D12" s="12">
        <v>0</v>
      </c>
      <c r="E12" s="12">
        <v>33.32</v>
      </c>
    </row>
    <row r="13" spans="1:9">
      <c r="A13" s="22" t="s">
        <v>35</v>
      </c>
      <c r="B13" s="12" t="s">
        <v>67</v>
      </c>
      <c r="C13" s="12" t="s">
        <v>56</v>
      </c>
      <c r="D13" s="12">
        <v>0</v>
      </c>
      <c r="E13" s="12">
        <v>33.32</v>
      </c>
    </row>
    <row r="14" spans="1:9">
      <c r="A14" s="22" t="s">
        <v>80</v>
      </c>
      <c r="B14" s="12" t="s">
        <v>66</v>
      </c>
      <c r="C14" s="12" t="s">
        <v>57</v>
      </c>
      <c r="D14" s="12">
        <v>0</v>
      </c>
      <c r="E14" s="21">
        <v>10000</v>
      </c>
      <c r="H14" s="10" t="s">
        <v>82</v>
      </c>
    </row>
    <row r="15" spans="1:9" ht="19">
      <c r="A15" s="22" t="s">
        <v>35</v>
      </c>
      <c r="B15" s="12" t="s">
        <v>88</v>
      </c>
      <c r="C15" s="12" t="s">
        <v>58</v>
      </c>
      <c r="D15" s="12">
        <v>2</v>
      </c>
      <c r="H15" s="12">
        <v>0.73</v>
      </c>
      <c r="I15" s="12">
        <v>0.9</v>
      </c>
    </row>
    <row r="17" spans="1:5">
      <c r="A17" s="1" t="s">
        <v>63</v>
      </c>
    </row>
    <row r="18" spans="1:5" ht="19">
      <c r="A18" s="22" t="s">
        <v>35</v>
      </c>
      <c r="B18" s="12" t="s">
        <v>87</v>
      </c>
      <c r="C18" s="12" t="s">
        <v>47</v>
      </c>
      <c r="D18" s="21">
        <v>50000</v>
      </c>
      <c r="E18" s="21">
        <v>300000</v>
      </c>
    </row>
    <row r="19" spans="1:5">
      <c r="A19" s="22" t="s">
        <v>35</v>
      </c>
      <c r="B19" s="12" t="s">
        <v>69</v>
      </c>
      <c r="C19" s="12" t="s">
        <v>61</v>
      </c>
      <c r="D19" s="12">
        <v>0</v>
      </c>
      <c r="E19" s="12">
        <v>21.15</v>
      </c>
    </row>
    <row r="20" spans="1:5">
      <c r="A20" s="22" t="s">
        <v>35</v>
      </c>
      <c r="B20" s="12" t="s">
        <v>70</v>
      </c>
      <c r="C20" s="12" t="s">
        <v>61</v>
      </c>
      <c r="D20" s="12">
        <v>0</v>
      </c>
      <c r="E20" s="12">
        <v>21.15</v>
      </c>
    </row>
    <row r="21" spans="1:5">
      <c r="A21" s="22" t="s">
        <v>80</v>
      </c>
      <c r="B21" s="12" t="s">
        <v>71</v>
      </c>
      <c r="C21" s="12" t="s">
        <v>57</v>
      </c>
      <c r="D21" s="12">
        <v>0</v>
      </c>
      <c r="E21" s="12">
        <v>1615.2</v>
      </c>
    </row>
    <row r="22" spans="1:5">
      <c r="A22" s="22" t="s">
        <v>80</v>
      </c>
      <c r="B22" s="12" t="s">
        <v>72</v>
      </c>
      <c r="C22" s="12" t="s">
        <v>57</v>
      </c>
      <c r="D22" s="12">
        <v>0</v>
      </c>
      <c r="E22" s="12">
        <v>1615.2</v>
      </c>
    </row>
    <row r="24" spans="1:5">
      <c r="A24" s="5" t="s">
        <v>40</v>
      </c>
      <c r="B24" s="12"/>
      <c r="C24" s="12"/>
      <c r="D24" s="12"/>
      <c r="E24" s="12"/>
    </row>
    <row r="25" spans="1:5" ht="19">
      <c r="A25" s="22" t="s">
        <v>35</v>
      </c>
      <c r="B25" s="12" t="s">
        <v>86</v>
      </c>
      <c r="C25" s="12" t="s">
        <v>47</v>
      </c>
      <c r="D25" s="21">
        <v>150000</v>
      </c>
      <c r="E25" s="21">
        <v>250000</v>
      </c>
    </row>
    <row r="28" spans="1:5" ht="19">
      <c r="A28" s="11" t="s">
        <v>76</v>
      </c>
    </row>
    <row r="29" spans="1:5" ht="19">
      <c r="A29" s="11" t="s">
        <v>77</v>
      </c>
      <c r="B29" s="12"/>
      <c r="C29" s="12"/>
      <c r="D29" s="12"/>
      <c r="E29" s="12"/>
    </row>
    <row r="30" spans="1:5" ht="19">
      <c r="A30" s="11" t="s">
        <v>78</v>
      </c>
      <c r="B30" s="12"/>
      <c r="C30" s="12"/>
      <c r="D30" s="12"/>
      <c r="E30" s="12"/>
    </row>
    <row r="31" spans="1:5" ht="19">
      <c r="A31" s="11" t="s">
        <v>83</v>
      </c>
      <c r="B31" s="12"/>
      <c r="C31" s="12"/>
      <c r="D31" s="12"/>
      <c r="E31" s="12"/>
    </row>
    <row r="32" spans="1:5" ht="19">
      <c r="A32" s="11" t="s">
        <v>84</v>
      </c>
    </row>
    <row r="33" spans="1:5" ht="19">
      <c r="A33" s="11" t="s">
        <v>85</v>
      </c>
    </row>
    <row r="36" spans="1:5">
      <c r="A36" s="10" t="s">
        <v>81</v>
      </c>
      <c r="B36" s="12"/>
      <c r="C36" s="12"/>
      <c r="D36" s="12"/>
      <c r="E36" s="12"/>
    </row>
    <row r="37" spans="1:5" ht="19">
      <c r="A37" s="22" t="s">
        <v>35</v>
      </c>
      <c r="B37" s="12" t="s">
        <v>75</v>
      </c>
      <c r="C37" s="12" t="s">
        <v>62</v>
      </c>
      <c r="D37" s="21">
        <v>3000</v>
      </c>
      <c r="E37" s="21">
        <v>3000</v>
      </c>
    </row>
    <row r="38" spans="1:5">
      <c r="B38" s="12"/>
      <c r="C38" s="12"/>
      <c r="D38" s="21"/>
      <c r="E38" s="21"/>
    </row>
    <row r="47" spans="1:5">
      <c r="B47" s="12"/>
      <c r="C47" s="12"/>
      <c r="D47" s="12"/>
      <c r="E47" s="12"/>
    </row>
  </sheetData>
  <sortState ref="B3:E46">
    <sortCondition ref="C3:C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1335-92C6-394C-BFC3-675EC14D1DE2}">
  <dimension ref="A2:J33"/>
  <sheetViews>
    <sheetView tabSelected="1" workbookViewId="0">
      <selection activeCell="E14" sqref="A2:E14"/>
    </sheetView>
  </sheetViews>
  <sheetFormatPr baseColWidth="10" defaultRowHeight="16"/>
  <cols>
    <col min="2" max="2" width="36.33203125" customWidth="1"/>
    <col min="3" max="3" width="16.83203125" bestFit="1" customWidth="1"/>
    <col min="4" max="4" width="13.1640625" bestFit="1" customWidth="1"/>
    <col min="5" max="5" width="13.6640625" bestFit="1" customWidth="1"/>
  </cols>
  <sheetData>
    <row r="2" spans="1:10">
      <c r="A2" s="17"/>
      <c r="B2" s="17"/>
      <c r="C2" s="17"/>
      <c r="D2" s="18" t="s">
        <v>27</v>
      </c>
      <c r="E2" s="18" t="s">
        <v>28</v>
      </c>
    </row>
    <row r="3" spans="1:10" ht="17" thickBot="1">
      <c r="A3" s="19" t="s">
        <v>37</v>
      </c>
      <c r="B3" s="19" t="s">
        <v>25</v>
      </c>
      <c r="C3" s="19" t="s">
        <v>38</v>
      </c>
      <c r="D3" s="20" t="s">
        <v>48</v>
      </c>
      <c r="E3" s="20" t="s">
        <v>49</v>
      </c>
      <c r="G3" t="s">
        <v>29</v>
      </c>
    </row>
    <row r="4" spans="1:10" ht="17" thickTop="1">
      <c r="A4" s="1" t="s">
        <v>39</v>
      </c>
    </row>
    <row r="5" spans="1:10" ht="19">
      <c r="A5" s="2" t="s">
        <v>80</v>
      </c>
      <c r="B5" s="11" t="s">
        <v>50</v>
      </c>
      <c r="C5" s="11" t="s">
        <v>42</v>
      </c>
      <c r="D5" s="15">
        <v>10000</v>
      </c>
      <c r="E5" s="15"/>
      <c r="J5" s="23">
        <f>100*D5</f>
        <v>1000000</v>
      </c>
    </row>
    <row r="6" spans="1:10" ht="19">
      <c r="A6" s="2" t="s">
        <v>35</v>
      </c>
      <c r="B6" s="11" t="s">
        <v>31</v>
      </c>
      <c r="C6" s="11" t="s">
        <v>43</v>
      </c>
      <c r="D6" s="15">
        <v>1700</v>
      </c>
      <c r="E6" s="15"/>
    </row>
    <row r="7" spans="1:10">
      <c r="D7" s="15"/>
      <c r="E7" s="15"/>
    </row>
    <row r="8" spans="1:10">
      <c r="A8" s="1" t="s">
        <v>36</v>
      </c>
      <c r="B8" s="10"/>
      <c r="C8" s="10"/>
      <c r="D8" s="16"/>
      <c r="E8" s="16"/>
    </row>
    <row r="9" spans="1:10" ht="19">
      <c r="A9" s="2" t="s">
        <v>80</v>
      </c>
      <c r="B9" t="s">
        <v>53</v>
      </c>
      <c r="C9" s="11" t="s">
        <v>44</v>
      </c>
      <c r="D9" s="15">
        <v>95000</v>
      </c>
      <c r="E9" s="15">
        <v>800000</v>
      </c>
    </row>
    <row r="10" spans="1:10">
      <c r="A10" s="2" t="s">
        <v>35</v>
      </c>
      <c r="B10" t="s">
        <v>34</v>
      </c>
      <c r="C10" s="11" t="s">
        <v>45</v>
      </c>
      <c r="D10" s="15">
        <v>10000</v>
      </c>
      <c r="E10" s="15">
        <v>30000</v>
      </c>
    </row>
    <row r="11" spans="1:10">
      <c r="A11" s="2" t="s">
        <v>35</v>
      </c>
      <c r="B11" s="11" t="s">
        <v>41</v>
      </c>
      <c r="C11" s="11" t="s">
        <v>45</v>
      </c>
      <c r="D11" s="15">
        <v>5000</v>
      </c>
    </row>
    <row r="12" spans="1:10">
      <c r="D12" s="15"/>
      <c r="E12" s="15"/>
    </row>
    <row r="13" spans="1:10">
      <c r="A13" s="1" t="s">
        <v>40</v>
      </c>
      <c r="D13" s="15"/>
      <c r="E13" s="15"/>
    </row>
    <row r="14" spans="1:10" ht="19">
      <c r="A14" s="2" t="s">
        <v>35</v>
      </c>
      <c r="B14" t="s">
        <v>32</v>
      </c>
      <c r="C14" s="11" t="s">
        <v>47</v>
      </c>
      <c r="D14" s="15">
        <v>173000</v>
      </c>
      <c r="E14" s="15"/>
    </row>
    <row r="15" spans="1:10">
      <c r="E15" s="15"/>
    </row>
    <row r="16" spans="1:10">
      <c r="B16" s="11"/>
      <c r="C16" s="11"/>
      <c r="D16" s="11"/>
    </row>
    <row r="17" spans="1:5">
      <c r="B17" s="11"/>
      <c r="C17" s="11"/>
      <c r="D17" s="11"/>
    </row>
    <row r="18" spans="1:5" ht="19">
      <c r="A18" t="s">
        <v>51</v>
      </c>
      <c r="B18" s="8"/>
      <c r="C18" s="8"/>
      <c r="D18" s="9"/>
    </row>
    <row r="19" spans="1:5" ht="19">
      <c r="A19" t="s">
        <v>52</v>
      </c>
      <c r="C19" s="8"/>
      <c r="D19" s="9"/>
    </row>
    <row r="20" spans="1:5" ht="19">
      <c r="A20" t="s">
        <v>54</v>
      </c>
      <c r="C20" s="8"/>
      <c r="D20" s="9"/>
    </row>
    <row r="21" spans="1:5" ht="19">
      <c r="A21" t="s">
        <v>55</v>
      </c>
      <c r="C21" s="8"/>
      <c r="D21" s="9"/>
    </row>
    <row r="22" spans="1:5">
      <c r="C22" s="8"/>
      <c r="D22" s="9"/>
    </row>
    <row r="23" spans="1:5">
      <c r="B23" t="s">
        <v>30</v>
      </c>
      <c r="C23" s="8"/>
      <c r="D23" s="9"/>
    </row>
    <row r="24" spans="1:5">
      <c r="C24" s="8"/>
      <c r="D24" s="9"/>
    </row>
    <row r="25" spans="1:5">
      <c r="C25" s="8"/>
      <c r="D25" s="9"/>
    </row>
    <row r="26" spans="1:5">
      <c r="B26" s="11"/>
      <c r="C26" s="11"/>
    </row>
    <row r="27" spans="1:5">
      <c r="B27" s="11"/>
      <c r="C27" s="11"/>
    </row>
    <row r="28" spans="1:5">
      <c r="A28" s="10" t="s">
        <v>79</v>
      </c>
      <c r="C28" s="11"/>
      <c r="D28" s="13"/>
    </row>
    <row r="29" spans="1:5">
      <c r="A29" s="2" t="s">
        <v>35</v>
      </c>
      <c r="B29" s="11" t="s">
        <v>33</v>
      </c>
      <c r="C29" s="11" t="s">
        <v>46</v>
      </c>
      <c r="D29" s="15">
        <v>1500</v>
      </c>
      <c r="E29" s="15">
        <v>1000</v>
      </c>
    </row>
    <row r="30" spans="1:5">
      <c r="B30" s="8"/>
      <c r="C30" s="8"/>
      <c r="D30" s="9"/>
    </row>
    <row r="31" spans="1:5">
      <c r="B31" s="11"/>
    </row>
    <row r="32" spans="1:5">
      <c r="B32" s="11"/>
      <c r="C32" s="11"/>
      <c r="D32" s="13"/>
    </row>
    <row r="33" spans="2:4">
      <c r="B33" s="11"/>
      <c r="C33" s="11"/>
      <c r="D3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60CF-B99A-384A-8571-F3AE36DFB558}">
  <dimension ref="A1"/>
  <sheetViews>
    <sheetView workbookViewId="0">
      <selection activeCell="I8" sqref="I8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 costs</vt:lpstr>
      <vt:lpstr>Finfish costs</vt:lpstr>
      <vt:lpstr>Bivalve costs</vt:lpstr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2019-03-11T21:58:42Z</dcterms:created>
  <dcterms:modified xsi:type="dcterms:W3CDTF">2021-11-10T05:06:20Z</dcterms:modified>
</cp:coreProperties>
</file>