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free/Dropbox/Chris/UCSB/projects/hab_projects/cyanotoxins/data/raw/"/>
    </mc:Choice>
  </mc:AlternateContent>
  <xr:revisionPtr revIDLastSave="0" documentId="13_ncr:1_{217D1816-400C-624E-B625-D580DCBE7E7E}" xr6:coauthVersionLast="47" xr6:coauthVersionMax="47" xr10:uidLastSave="{00000000-0000-0000-0000-000000000000}"/>
  <bookViews>
    <workbookView xWindow="0" yWindow="500" windowWidth="35840" windowHeight="21900" activeTab="4" xr2:uid="{00000000-000D-0000-FFFF-FFFF00000000}"/>
  </bookViews>
  <sheets>
    <sheet name="Garcia 2010" sheetId="1" r:id="rId1"/>
    <sheet name="Preece 2015" sheetId="2" r:id="rId2"/>
    <sheet name="Bukaveckas 2017" sheetId="3" r:id="rId3"/>
    <sheet name="Kim 2018" sheetId="4" r:id="rId4"/>
    <sheet name="Peacock 2018" sheetId="5" r:id="rId5"/>
    <sheet name="Preece 2024" sheetId="6" r:id="rId6"/>
    <sheet name="FigureKe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5" l="1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J2" i="1"/>
  <c r="K2" i="1" s="1"/>
</calcChain>
</file>

<file path=xl/sharedStrings.xml><?xml version="1.0" encoding="utf-8"?>
<sst xmlns="http://schemas.openxmlformats.org/spreadsheetml/2006/main" count="1427" uniqueCount="165">
  <si>
    <t>Figure/Table</t>
  </si>
  <si>
    <t>Garcia et al. 2010</t>
  </si>
  <si>
    <t>Louisiana, USA</t>
  </si>
  <si>
    <t>Lake</t>
  </si>
  <si>
    <t>Callinectes sapidus</t>
  </si>
  <si>
    <t>Blue Crab</t>
  </si>
  <si>
    <t xml:space="preserve">Hepatopancreas </t>
  </si>
  <si>
    <t>WW</t>
  </si>
  <si>
    <t>ELISA</t>
  </si>
  <si>
    <t>Fig 5</t>
  </si>
  <si>
    <t>Viscera</t>
  </si>
  <si>
    <t>Muscle</t>
  </si>
  <si>
    <t>Site</t>
  </si>
  <si>
    <t>Preece et al. 2015</t>
  </si>
  <si>
    <t>Puget Sound, Washington, USA</t>
  </si>
  <si>
    <t>Estuary</t>
  </si>
  <si>
    <t>Mayo Cove</t>
  </si>
  <si>
    <t>28-30</t>
  </si>
  <si>
    <t xml:space="preserve">Mytilus trossulus </t>
  </si>
  <si>
    <t>Pacific Blue Mussel</t>
  </si>
  <si>
    <t>whole</t>
  </si>
  <si>
    <t>Fig. 4</t>
  </si>
  <si>
    <t xml:space="preserve">*This figure includes error bars but each point is an individual mussel. I assume they are present for error in ELISA replicates? </t>
  </si>
  <si>
    <t>No data</t>
  </si>
  <si>
    <t>Chambers Bay</t>
  </si>
  <si>
    <t>22-26</t>
  </si>
  <si>
    <t>Fig. 5</t>
  </si>
  <si>
    <t>No Data</t>
  </si>
  <si>
    <t>Bukaveckas et al. 2017</t>
  </si>
  <si>
    <t>Curonian Lagoon, Lithuania</t>
  </si>
  <si>
    <t>Sub-Estuary (Baltic Sea)</t>
  </si>
  <si>
    <t>0.1-7</t>
  </si>
  <si>
    <t>Abramis brama</t>
  </si>
  <si>
    <t>Bream</t>
  </si>
  <si>
    <t>Table 2</t>
  </si>
  <si>
    <t>Alburnus alburnus</t>
  </si>
  <si>
    <t xml:space="preserve">Bleak </t>
  </si>
  <si>
    <t xml:space="preserve">Perca fluviatilis </t>
  </si>
  <si>
    <t xml:space="preserve">European Perch </t>
  </si>
  <si>
    <t>Juv European Perch</t>
  </si>
  <si>
    <t xml:space="preserve">Rutilus rutilis </t>
  </si>
  <si>
    <t xml:space="preserve">Roach </t>
  </si>
  <si>
    <t xml:space="preserve">Rutilis rutilis </t>
  </si>
  <si>
    <t>Juv Roach</t>
  </si>
  <si>
    <t xml:space="preserve">Pelecus cultratus </t>
  </si>
  <si>
    <t>Sabre Carp</t>
  </si>
  <si>
    <t xml:space="preserve">Sander lucioperca </t>
  </si>
  <si>
    <t>Pikeperch</t>
  </si>
  <si>
    <t>James River Estuary, VA, USA</t>
  </si>
  <si>
    <t xml:space="preserve">Sub-Estuary (Chesapeake Bay) </t>
  </si>
  <si>
    <t>1.1-20</t>
  </si>
  <si>
    <t>Brevoortia tyrannus</t>
  </si>
  <si>
    <t>Atlantic Menhaden</t>
  </si>
  <si>
    <t xml:space="preserve">Callinectes sapidus </t>
  </si>
  <si>
    <t xml:space="preserve">Blue Crab </t>
  </si>
  <si>
    <t xml:space="preserve">Muscle </t>
  </si>
  <si>
    <t>Ictalurus furcatus</t>
  </si>
  <si>
    <t xml:space="preserve">Blue Catfish </t>
  </si>
  <si>
    <t xml:space="preserve">Dorosoma cepedianum </t>
  </si>
  <si>
    <t>Gizzard Shad</t>
  </si>
  <si>
    <t xml:space="preserve">Juv Gizzard Shad </t>
  </si>
  <si>
    <t>Dorosoma petenense</t>
  </si>
  <si>
    <t>Theadfin Shad</t>
  </si>
  <si>
    <t>Liver</t>
  </si>
  <si>
    <t>DW</t>
  </si>
  <si>
    <t>Unio spp.</t>
  </si>
  <si>
    <t>Painter's Mussel</t>
  </si>
  <si>
    <t>Dreissena polymorpha</t>
  </si>
  <si>
    <t>Zebra Mussel</t>
  </si>
  <si>
    <t>Juv Blue Catfish</t>
  </si>
  <si>
    <t>Rangia cuneata</t>
  </si>
  <si>
    <t xml:space="preserve">Wedge Clam </t>
  </si>
  <si>
    <t>Kim et al. 2018</t>
  </si>
  <si>
    <t>Geum River Estuary, South Korea</t>
  </si>
  <si>
    <t>B1</t>
  </si>
  <si>
    <t xml:space="preserve">Neanthes japonica </t>
  </si>
  <si>
    <t>Polychaete</t>
  </si>
  <si>
    <t>Whole</t>
  </si>
  <si>
    <t>HPLC-MS/MS</t>
  </si>
  <si>
    <t>Fig. 5a</t>
  </si>
  <si>
    <t xml:space="preserve">These figures included specific MC congener concentrations that were not clear enough to digitize. Took the overall concentration instead. Also could not find a sample size for these figures, but five organisms were pooled for each sample of the same species. </t>
  </si>
  <si>
    <t>B2</t>
  </si>
  <si>
    <t>Neanthes sp. #1</t>
  </si>
  <si>
    <t xml:space="preserve">Neanthes sp. #2 </t>
  </si>
  <si>
    <t>Neanthes sp. #3</t>
  </si>
  <si>
    <t xml:space="preserve">Nephyts sp. </t>
  </si>
  <si>
    <t xml:space="preserve">Glycera sp. #1 </t>
  </si>
  <si>
    <t xml:space="preserve">Glycera sp. #2 </t>
  </si>
  <si>
    <t>Liver and mid gland</t>
  </si>
  <si>
    <t xml:space="preserve">Lumbrineis sp. </t>
  </si>
  <si>
    <t>Hemigrapsus sp. #1</t>
  </si>
  <si>
    <t>Decapod</t>
  </si>
  <si>
    <t>Fig. 5b</t>
  </si>
  <si>
    <t xml:space="preserve">Hemigrapsus sp. #2 </t>
  </si>
  <si>
    <t xml:space="preserve">Hemigrapsus sp. #3 </t>
  </si>
  <si>
    <t>Mandibulophoxus sp. #1</t>
  </si>
  <si>
    <t>Amphipod</t>
  </si>
  <si>
    <t>Fig. 5c</t>
  </si>
  <si>
    <t>Mandibulophoxus sp. #2</t>
  </si>
  <si>
    <t>Mandibulophoxus sp. #3</t>
  </si>
  <si>
    <t xml:space="preserve">Glauconome sp. </t>
  </si>
  <si>
    <t>Cockle (Bivalve)</t>
  </si>
  <si>
    <t>Fig. 5d</t>
  </si>
  <si>
    <t>Peacock et al. 2018</t>
  </si>
  <si>
    <t>Sanfrancisco Bay, California, USA</t>
  </si>
  <si>
    <t>BA-10</t>
  </si>
  <si>
    <t>Mytilus californianus</t>
  </si>
  <si>
    <t>California mussel</t>
  </si>
  <si>
    <t>LCMS</t>
  </si>
  <si>
    <t xml:space="preserve">Unsure of sample size? </t>
  </si>
  <si>
    <t>BA-30</t>
  </si>
  <si>
    <t>BA-40</t>
  </si>
  <si>
    <t>BB-71</t>
  </si>
  <si>
    <t>BC-10</t>
  </si>
  <si>
    <t>BC-61</t>
  </si>
  <si>
    <t>BD-20</t>
  </si>
  <si>
    <t>BD-30</t>
  </si>
  <si>
    <t>BD-40</t>
  </si>
  <si>
    <t>BG-20</t>
  </si>
  <si>
    <t>BG-30</t>
  </si>
  <si>
    <t>T-0</t>
  </si>
  <si>
    <t>Preece et al. 2024</t>
  </si>
  <si>
    <t>Sacramento-San Joaquin Delta, California, USA</t>
  </si>
  <si>
    <t>Corbicula fluminea</t>
  </si>
  <si>
    <t>Asian Clam</t>
  </si>
  <si>
    <t>Pacifastacus leniusculus</t>
  </si>
  <si>
    <t>Signal Crayfish</t>
  </si>
  <si>
    <t>Tail Muscle</t>
  </si>
  <si>
    <t>Ref</t>
  </si>
  <si>
    <t>X</t>
  </si>
  <si>
    <t>Y</t>
  </si>
  <si>
    <t xml:space="preserve">Image: </t>
  </si>
  <si>
    <t>Sample Date</t>
  </si>
  <si>
    <t>MC (ug/kg) WW</t>
  </si>
  <si>
    <t>Fig 4</t>
  </si>
  <si>
    <t>MC (ug/g) DW</t>
  </si>
  <si>
    <t>Species</t>
  </si>
  <si>
    <t>MC (ng/g) DW</t>
  </si>
  <si>
    <t>reference</t>
  </si>
  <si>
    <t>location</t>
  </si>
  <si>
    <t>system</t>
  </si>
  <si>
    <t>comm_name</t>
  </si>
  <si>
    <t>species</t>
  </si>
  <si>
    <t>salinity_lo</t>
  </si>
  <si>
    <t>salinity_hi</t>
  </si>
  <si>
    <t>tissue</t>
  </si>
  <si>
    <t>mc_ug_kg</t>
  </si>
  <si>
    <t>mc_ug_g</t>
  </si>
  <si>
    <t>mc_ng_g</t>
  </si>
  <si>
    <t>weight_type</t>
  </si>
  <si>
    <t>analysis_method</t>
  </si>
  <si>
    <t>source</t>
  </si>
  <si>
    <t>date</t>
  </si>
  <si>
    <t>site</t>
  </si>
  <si>
    <t>salinity_range</t>
  </si>
  <si>
    <t>mc_ug_kg_hi</t>
  </si>
  <si>
    <t>mc_ug_kg_lo</t>
  </si>
  <si>
    <t>sample_size</t>
  </si>
  <si>
    <t>mc_ng_g_se</t>
  </si>
  <si>
    <t>notes</t>
  </si>
  <si>
    <t>year</t>
  </si>
  <si>
    <t>mc_ng_g_min</t>
  </si>
  <si>
    <t>mc_ng_g_q1</t>
  </si>
  <si>
    <t>mc_ng_g_q3</t>
  </si>
  <si>
    <t>mc_ng_g_max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</si>
</sst>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/dd/yyyy"/>
  </numFmts>
  <fonts count="15">
    <font>
      <sz val="10"/>
      <color rgb="FF000000"/>
      <name val="Arial"/>
      <scheme val="minor"/>
    </font>
    <font>
      <u/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00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sz val="10"/>
      <color rgb="FF000000"/>
      <name val="Inte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4" borderId="0" xfId="0" applyFill="1"/>
    <xf numFmtId="0" fontId="2" fillId="0" borderId="0" xfId="0" applyFont="1"/>
    <xf numFmtId="0" fontId="3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2" fillId="5" borderId="0" xfId="0" applyFont="1" applyFill="1"/>
    <xf numFmtId="0" fontId="0" fillId="0" borderId="0" xfId="0" applyAlignment="1">
      <alignment horizontal="right"/>
    </xf>
    <xf numFmtId="164" fontId="0" fillId="0" borderId="0" xfId="0" applyNumberFormat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horizontal="right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165" fontId="5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7" fillId="4" borderId="0" xfId="0" applyFont="1" applyFill="1"/>
    <xf numFmtId="0" fontId="5" fillId="4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8" fillId="3" borderId="0" xfId="0" applyFont="1" applyFill="1"/>
    <xf numFmtId="0" fontId="11" fillId="0" borderId="0" xfId="0" applyFont="1" applyAlignment="1">
      <alignment wrapText="1"/>
    </xf>
    <xf numFmtId="0" fontId="12" fillId="2" borderId="0" xfId="0" applyFont="1" applyFill="1" applyAlignment="1">
      <alignment wrapText="1"/>
    </xf>
    <xf numFmtId="164" fontId="12" fillId="3" borderId="0" xfId="0" applyNumberFormat="1" applyFont="1" applyFill="1" applyAlignment="1">
      <alignment wrapText="1"/>
    </xf>
    <xf numFmtId="0" fontId="12" fillId="3" borderId="0" xfId="0" applyFont="1" applyFill="1" applyAlignment="1">
      <alignment wrapText="1"/>
    </xf>
    <xf numFmtId="0" fontId="13" fillId="0" borderId="0" xfId="0" applyFont="1" applyAlignment="1">
      <alignment wrapText="1"/>
    </xf>
    <xf numFmtId="0" fontId="14" fillId="2" borderId="0" xfId="0" applyFont="1" applyFill="1" applyAlignment="1">
      <alignment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2</xdr:row>
      <xdr:rowOff>114300</xdr:rowOff>
    </xdr:from>
    <xdr:ext cx="5953125" cy="2571750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3</xdr:row>
      <xdr:rowOff>180975</xdr:rowOff>
    </xdr:from>
    <xdr:ext cx="6000750" cy="27432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3</xdr:row>
      <xdr:rowOff>3028950</xdr:rowOff>
    </xdr:from>
    <xdr:ext cx="5505450" cy="2133600"/>
    <xdr:pic>
      <xdr:nvPicPr>
        <xdr:cNvPr id="4" name="image8.png" title="Imag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5</xdr:row>
      <xdr:rowOff>38100</xdr:rowOff>
    </xdr:from>
    <xdr:ext cx="5505450" cy="2266950"/>
    <xdr:pic>
      <xdr:nvPicPr>
        <xdr:cNvPr id="5" name="image10.png" title="Imag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6</xdr:row>
      <xdr:rowOff>152400</xdr:rowOff>
    </xdr:from>
    <xdr:ext cx="3162300" cy="2381250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7</xdr:row>
      <xdr:rowOff>76200</xdr:rowOff>
    </xdr:from>
    <xdr:ext cx="3162300" cy="1152525"/>
    <xdr:pic>
      <xdr:nvPicPr>
        <xdr:cNvPr id="7" name="image5.png" title="Imag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8</xdr:row>
      <xdr:rowOff>152400</xdr:rowOff>
    </xdr:from>
    <xdr:ext cx="3962400" cy="752475"/>
    <xdr:pic>
      <xdr:nvPicPr>
        <xdr:cNvPr id="8" name="image3.png" title="Imag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9</xdr:row>
      <xdr:rowOff>152400</xdr:rowOff>
    </xdr:from>
    <xdr:ext cx="3810000" cy="75247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10</xdr:row>
      <xdr:rowOff>9525</xdr:rowOff>
    </xdr:from>
    <xdr:ext cx="4914900" cy="3190875"/>
    <xdr:pic>
      <xdr:nvPicPr>
        <xdr:cNvPr id="10" name="image11.png" title="Image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11</xdr:row>
      <xdr:rowOff>152400</xdr:rowOff>
    </xdr:from>
    <xdr:ext cx="3810000" cy="2266950"/>
    <xdr:pic>
      <xdr:nvPicPr>
        <xdr:cNvPr id="11" name="image7.png" title="Image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3438525" cy="2657475"/>
    <xdr:pic>
      <xdr:nvPicPr>
        <xdr:cNvPr id="12" name="image9.png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j.hal.2009.08.011" TargetMode="External"/><Relationship Id="rId18" Type="http://schemas.openxmlformats.org/officeDocument/2006/relationships/hyperlink" Target="https://doi.org/10.1016/j.hal.2009.08.011" TargetMode="External"/><Relationship Id="rId26" Type="http://schemas.openxmlformats.org/officeDocument/2006/relationships/hyperlink" Target="https://doi.org/10.1016/j.hal.2009.08.011" TargetMode="External"/><Relationship Id="rId3" Type="http://schemas.openxmlformats.org/officeDocument/2006/relationships/hyperlink" Target="https://doi.org/10.1016/j.hal.2009.08.011" TargetMode="External"/><Relationship Id="rId21" Type="http://schemas.openxmlformats.org/officeDocument/2006/relationships/hyperlink" Target="https://doi.org/10.1016/j.hal.2009.08.011" TargetMode="External"/><Relationship Id="rId34" Type="http://schemas.openxmlformats.org/officeDocument/2006/relationships/hyperlink" Target="https://doi.org/10.1016/j.hal.2009.08.011" TargetMode="External"/><Relationship Id="rId7" Type="http://schemas.openxmlformats.org/officeDocument/2006/relationships/hyperlink" Target="https://doi.org/10.1016/j.hal.2009.08.011" TargetMode="External"/><Relationship Id="rId12" Type="http://schemas.openxmlformats.org/officeDocument/2006/relationships/hyperlink" Target="https://doi.org/10.1016/j.hal.2009.08.011" TargetMode="External"/><Relationship Id="rId17" Type="http://schemas.openxmlformats.org/officeDocument/2006/relationships/hyperlink" Target="https://doi.org/10.1016/j.hal.2009.08.011" TargetMode="External"/><Relationship Id="rId25" Type="http://schemas.openxmlformats.org/officeDocument/2006/relationships/hyperlink" Target="https://doi.org/10.1016/j.hal.2009.08.011" TargetMode="External"/><Relationship Id="rId33" Type="http://schemas.openxmlformats.org/officeDocument/2006/relationships/hyperlink" Target="https://doi.org/10.1016/j.hal.2009.08.011" TargetMode="External"/><Relationship Id="rId2" Type="http://schemas.openxmlformats.org/officeDocument/2006/relationships/hyperlink" Target="https://doi.org/10.1016/j.hal.2009.08.011" TargetMode="External"/><Relationship Id="rId16" Type="http://schemas.openxmlformats.org/officeDocument/2006/relationships/hyperlink" Target="https://doi.org/10.1016/j.hal.2009.08.011" TargetMode="External"/><Relationship Id="rId20" Type="http://schemas.openxmlformats.org/officeDocument/2006/relationships/hyperlink" Target="https://doi.org/10.1016/j.hal.2009.08.011" TargetMode="External"/><Relationship Id="rId29" Type="http://schemas.openxmlformats.org/officeDocument/2006/relationships/hyperlink" Target="https://doi.org/10.1016/j.hal.2009.08.011" TargetMode="External"/><Relationship Id="rId1" Type="http://schemas.openxmlformats.org/officeDocument/2006/relationships/hyperlink" Target="https://doi.org/10.1016/j.hal.2009.08.011" TargetMode="External"/><Relationship Id="rId6" Type="http://schemas.openxmlformats.org/officeDocument/2006/relationships/hyperlink" Target="https://doi.org/10.1016/j.hal.2009.08.011" TargetMode="External"/><Relationship Id="rId11" Type="http://schemas.openxmlformats.org/officeDocument/2006/relationships/hyperlink" Target="https://doi.org/10.1016/j.hal.2009.08.011" TargetMode="External"/><Relationship Id="rId24" Type="http://schemas.openxmlformats.org/officeDocument/2006/relationships/hyperlink" Target="https://doi.org/10.1016/j.hal.2009.08.011" TargetMode="External"/><Relationship Id="rId32" Type="http://schemas.openxmlformats.org/officeDocument/2006/relationships/hyperlink" Target="https://doi.org/10.1016/j.hal.2009.08.011" TargetMode="External"/><Relationship Id="rId5" Type="http://schemas.openxmlformats.org/officeDocument/2006/relationships/hyperlink" Target="https://doi.org/10.1016/j.hal.2009.08.011" TargetMode="External"/><Relationship Id="rId15" Type="http://schemas.openxmlformats.org/officeDocument/2006/relationships/hyperlink" Target="https://doi.org/10.1016/j.hal.2009.08.011" TargetMode="External"/><Relationship Id="rId23" Type="http://schemas.openxmlformats.org/officeDocument/2006/relationships/hyperlink" Target="https://doi.org/10.1016/j.hal.2009.08.011" TargetMode="External"/><Relationship Id="rId28" Type="http://schemas.openxmlformats.org/officeDocument/2006/relationships/hyperlink" Target="https://doi.org/10.1016/j.hal.2009.08.011" TargetMode="External"/><Relationship Id="rId10" Type="http://schemas.openxmlformats.org/officeDocument/2006/relationships/hyperlink" Target="https://doi.org/10.1016/j.hal.2009.08.011" TargetMode="External"/><Relationship Id="rId19" Type="http://schemas.openxmlformats.org/officeDocument/2006/relationships/hyperlink" Target="https://doi.org/10.1016/j.hal.2009.08.011" TargetMode="External"/><Relationship Id="rId31" Type="http://schemas.openxmlformats.org/officeDocument/2006/relationships/hyperlink" Target="https://doi.org/10.1016/j.hal.2009.08.011" TargetMode="External"/><Relationship Id="rId4" Type="http://schemas.openxmlformats.org/officeDocument/2006/relationships/hyperlink" Target="https://doi.org/10.1016/j.hal.2009.08.011" TargetMode="External"/><Relationship Id="rId9" Type="http://schemas.openxmlformats.org/officeDocument/2006/relationships/hyperlink" Target="https://doi.org/10.1016/j.hal.2009.08.011" TargetMode="External"/><Relationship Id="rId14" Type="http://schemas.openxmlformats.org/officeDocument/2006/relationships/hyperlink" Target="https://doi.org/10.1016/j.hal.2009.08.011" TargetMode="External"/><Relationship Id="rId22" Type="http://schemas.openxmlformats.org/officeDocument/2006/relationships/hyperlink" Target="https://doi.org/10.1016/j.hal.2009.08.011" TargetMode="External"/><Relationship Id="rId27" Type="http://schemas.openxmlformats.org/officeDocument/2006/relationships/hyperlink" Target="https://doi.org/10.1016/j.hal.2009.08.011" TargetMode="External"/><Relationship Id="rId30" Type="http://schemas.openxmlformats.org/officeDocument/2006/relationships/hyperlink" Target="https://doi.org/10.1016/j.hal.2009.08.011" TargetMode="External"/><Relationship Id="rId8" Type="http://schemas.openxmlformats.org/officeDocument/2006/relationships/hyperlink" Target="https://doi.org/10.1016/j.hal.2009.08.01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ecoenv.2015.07.013" TargetMode="External"/><Relationship Id="rId13" Type="http://schemas.openxmlformats.org/officeDocument/2006/relationships/hyperlink" Target="https://doi.org/10.1016/j.ecoenv.2015.07.013" TargetMode="External"/><Relationship Id="rId18" Type="http://schemas.openxmlformats.org/officeDocument/2006/relationships/hyperlink" Target="https://doi.org/10.1016/j.ecoenv.2015.07.013" TargetMode="External"/><Relationship Id="rId3" Type="http://schemas.openxmlformats.org/officeDocument/2006/relationships/hyperlink" Target="https://doi.org/10.1016/j.ecoenv.2015.07.013" TargetMode="External"/><Relationship Id="rId21" Type="http://schemas.openxmlformats.org/officeDocument/2006/relationships/hyperlink" Target="https://doi.org/10.1016/j.ecoenv.2015.07.013" TargetMode="External"/><Relationship Id="rId7" Type="http://schemas.openxmlformats.org/officeDocument/2006/relationships/hyperlink" Target="https://doi.org/10.1016/j.ecoenv.2015.07.013" TargetMode="External"/><Relationship Id="rId12" Type="http://schemas.openxmlformats.org/officeDocument/2006/relationships/hyperlink" Target="https://doi.org/10.1016/j.ecoenv.2015.07.013" TargetMode="External"/><Relationship Id="rId17" Type="http://schemas.openxmlformats.org/officeDocument/2006/relationships/hyperlink" Target="https://doi.org/10.1016/j.ecoenv.2015.07.013" TargetMode="External"/><Relationship Id="rId2" Type="http://schemas.openxmlformats.org/officeDocument/2006/relationships/hyperlink" Target="https://doi.org/10.1016/j.ecoenv.2015.07.013" TargetMode="External"/><Relationship Id="rId16" Type="http://schemas.openxmlformats.org/officeDocument/2006/relationships/hyperlink" Target="https://doi.org/10.1016/j.ecoenv.2015.07.013" TargetMode="External"/><Relationship Id="rId20" Type="http://schemas.openxmlformats.org/officeDocument/2006/relationships/hyperlink" Target="https://doi.org/10.1016/j.ecoenv.2015.07.013" TargetMode="External"/><Relationship Id="rId1" Type="http://schemas.openxmlformats.org/officeDocument/2006/relationships/hyperlink" Target="https://doi.org/10.1016/j.ecoenv.2015.07.013" TargetMode="External"/><Relationship Id="rId6" Type="http://schemas.openxmlformats.org/officeDocument/2006/relationships/hyperlink" Target="https://doi.org/10.1016/j.ecoenv.2015.07.013" TargetMode="External"/><Relationship Id="rId11" Type="http://schemas.openxmlformats.org/officeDocument/2006/relationships/hyperlink" Target="https://doi.org/10.1016/j.ecoenv.2015.07.013" TargetMode="External"/><Relationship Id="rId5" Type="http://schemas.openxmlformats.org/officeDocument/2006/relationships/hyperlink" Target="https://doi.org/10.1016/j.ecoenv.2015.07.013" TargetMode="External"/><Relationship Id="rId15" Type="http://schemas.openxmlformats.org/officeDocument/2006/relationships/hyperlink" Target="https://doi.org/10.1016/j.ecoenv.2015.07.013" TargetMode="External"/><Relationship Id="rId10" Type="http://schemas.openxmlformats.org/officeDocument/2006/relationships/hyperlink" Target="https://doi.org/10.1016/j.ecoenv.2015.07.013" TargetMode="External"/><Relationship Id="rId19" Type="http://schemas.openxmlformats.org/officeDocument/2006/relationships/hyperlink" Target="https://doi.org/10.1016/j.ecoenv.2015.07.013" TargetMode="External"/><Relationship Id="rId4" Type="http://schemas.openxmlformats.org/officeDocument/2006/relationships/hyperlink" Target="https://doi.org/10.1016/j.ecoenv.2015.07.013" TargetMode="External"/><Relationship Id="rId9" Type="http://schemas.openxmlformats.org/officeDocument/2006/relationships/hyperlink" Target="https://doi.org/10.1016/j.ecoenv.2015.07.013" TargetMode="External"/><Relationship Id="rId14" Type="http://schemas.openxmlformats.org/officeDocument/2006/relationships/hyperlink" Target="https://doi.org/10.1016/j.ecoenv.2015.07.01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ecss.2017.04.016" TargetMode="External"/><Relationship Id="rId13" Type="http://schemas.openxmlformats.org/officeDocument/2006/relationships/hyperlink" Target="https://doi.org/10.1016/j.ecss.2017.04.016" TargetMode="External"/><Relationship Id="rId18" Type="http://schemas.openxmlformats.org/officeDocument/2006/relationships/hyperlink" Target="https://doi.org/10.1016/j.ecss.2017.04.016" TargetMode="External"/><Relationship Id="rId26" Type="http://schemas.openxmlformats.org/officeDocument/2006/relationships/hyperlink" Target="https://doi.org/10.1016/j.ecss.2017.04.016" TargetMode="External"/><Relationship Id="rId3" Type="http://schemas.openxmlformats.org/officeDocument/2006/relationships/hyperlink" Target="https://doi.org/10.1016/j.ecss.2017.04.016" TargetMode="External"/><Relationship Id="rId21" Type="http://schemas.openxmlformats.org/officeDocument/2006/relationships/hyperlink" Target="https://doi.org/10.1016/j.ecss.2017.04.016" TargetMode="External"/><Relationship Id="rId7" Type="http://schemas.openxmlformats.org/officeDocument/2006/relationships/hyperlink" Target="https://doi.org/10.1016/j.ecss.2017.04.016" TargetMode="External"/><Relationship Id="rId12" Type="http://schemas.openxmlformats.org/officeDocument/2006/relationships/hyperlink" Target="https://doi.org/10.1016/j.ecss.2017.04.016" TargetMode="External"/><Relationship Id="rId17" Type="http://schemas.openxmlformats.org/officeDocument/2006/relationships/hyperlink" Target="https://doi.org/10.1016/j.ecss.2017.04.016" TargetMode="External"/><Relationship Id="rId25" Type="http://schemas.openxmlformats.org/officeDocument/2006/relationships/hyperlink" Target="https://doi.org/10.1016/j.ecss.2017.04.016" TargetMode="External"/><Relationship Id="rId2" Type="http://schemas.openxmlformats.org/officeDocument/2006/relationships/hyperlink" Target="https://doi.org/10.1016/j.ecss.2017.04.016" TargetMode="External"/><Relationship Id="rId16" Type="http://schemas.openxmlformats.org/officeDocument/2006/relationships/hyperlink" Target="https://doi.org/10.1016/j.ecss.2017.04.016" TargetMode="External"/><Relationship Id="rId20" Type="http://schemas.openxmlformats.org/officeDocument/2006/relationships/hyperlink" Target="https://doi.org/10.1016/j.ecss.2017.04.016" TargetMode="External"/><Relationship Id="rId29" Type="http://schemas.openxmlformats.org/officeDocument/2006/relationships/hyperlink" Target="https://doi.org/10.1016/j.ecss.2017.04.016" TargetMode="External"/><Relationship Id="rId1" Type="http://schemas.openxmlformats.org/officeDocument/2006/relationships/hyperlink" Target="https://doi.org/10.1016/j.ecss.2017.04.016" TargetMode="External"/><Relationship Id="rId6" Type="http://schemas.openxmlformats.org/officeDocument/2006/relationships/hyperlink" Target="https://doi.org/10.1016/j.ecss.2017.04.016" TargetMode="External"/><Relationship Id="rId11" Type="http://schemas.openxmlformats.org/officeDocument/2006/relationships/hyperlink" Target="https://doi.org/10.1016/j.ecss.2017.04.016" TargetMode="External"/><Relationship Id="rId24" Type="http://schemas.openxmlformats.org/officeDocument/2006/relationships/hyperlink" Target="https://doi.org/10.1016/j.ecss.2017.04.016" TargetMode="External"/><Relationship Id="rId32" Type="http://schemas.openxmlformats.org/officeDocument/2006/relationships/hyperlink" Target="https://doi.org/10.1016/j.ecss.2017.04.016" TargetMode="External"/><Relationship Id="rId5" Type="http://schemas.openxmlformats.org/officeDocument/2006/relationships/hyperlink" Target="https://doi.org/10.1016/j.ecss.2017.04.016" TargetMode="External"/><Relationship Id="rId15" Type="http://schemas.openxmlformats.org/officeDocument/2006/relationships/hyperlink" Target="https://doi.org/10.1016/j.ecss.2017.04.016" TargetMode="External"/><Relationship Id="rId23" Type="http://schemas.openxmlformats.org/officeDocument/2006/relationships/hyperlink" Target="https://doi.org/10.1016/j.ecss.2017.04.016" TargetMode="External"/><Relationship Id="rId28" Type="http://schemas.openxmlformats.org/officeDocument/2006/relationships/hyperlink" Target="https://doi.org/10.1016/j.ecss.2017.04.016" TargetMode="External"/><Relationship Id="rId10" Type="http://schemas.openxmlformats.org/officeDocument/2006/relationships/hyperlink" Target="https://doi.org/10.1016/j.ecss.2017.04.016" TargetMode="External"/><Relationship Id="rId19" Type="http://schemas.openxmlformats.org/officeDocument/2006/relationships/hyperlink" Target="https://doi.org/10.1016/j.ecss.2017.04.016" TargetMode="External"/><Relationship Id="rId31" Type="http://schemas.openxmlformats.org/officeDocument/2006/relationships/hyperlink" Target="https://doi.org/10.1016/j.ecss.2017.04.016" TargetMode="External"/><Relationship Id="rId4" Type="http://schemas.openxmlformats.org/officeDocument/2006/relationships/hyperlink" Target="https://doi.org/10.1016/j.ecss.2017.04.016" TargetMode="External"/><Relationship Id="rId9" Type="http://schemas.openxmlformats.org/officeDocument/2006/relationships/hyperlink" Target="https://doi.org/10.1016/j.ecss.2017.04.016" TargetMode="External"/><Relationship Id="rId14" Type="http://schemas.openxmlformats.org/officeDocument/2006/relationships/hyperlink" Target="https://doi.org/10.1016/j.ecss.2017.04.016" TargetMode="External"/><Relationship Id="rId22" Type="http://schemas.openxmlformats.org/officeDocument/2006/relationships/hyperlink" Target="https://doi.org/10.1016/j.ecss.2017.04.016" TargetMode="External"/><Relationship Id="rId27" Type="http://schemas.openxmlformats.org/officeDocument/2006/relationships/hyperlink" Target="https://doi.org/10.1016/j.ecss.2017.04.016" TargetMode="External"/><Relationship Id="rId30" Type="http://schemas.openxmlformats.org/officeDocument/2006/relationships/hyperlink" Target="https://doi.org/10.1016/j.ecss.2017.04.016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scitotenv.2020.143815" TargetMode="External"/><Relationship Id="rId13" Type="http://schemas.openxmlformats.org/officeDocument/2006/relationships/hyperlink" Target="https://doi.org/10.1016/j.scitotenv.2020.143815" TargetMode="External"/><Relationship Id="rId18" Type="http://schemas.openxmlformats.org/officeDocument/2006/relationships/hyperlink" Target="https://doi.org/10.1016/j.scitotenv.2020.143815" TargetMode="External"/><Relationship Id="rId3" Type="http://schemas.openxmlformats.org/officeDocument/2006/relationships/hyperlink" Target="https://doi.org/10.1016/j.scitotenv.2020.143815" TargetMode="External"/><Relationship Id="rId21" Type="http://schemas.openxmlformats.org/officeDocument/2006/relationships/hyperlink" Target="https://doi.org/10.1016/j.scitotenv.2020.143815" TargetMode="External"/><Relationship Id="rId7" Type="http://schemas.openxmlformats.org/officeDocument/2006/relationships/hyperlink" Target="https://doi.org/10.1016/j.scitotenv.2020.143815" TargetMode="External"/><Relationship Id="rId12" Type="http://schemas.openxmlformats.org/officeDocument/2006/relationships/hyperlink" Target="https://doi.org/10.1016/j.scitotenv.2020.143815" TargetMode="External"/><Relationship Id="rId17" Type="http://schemas.openxmlformats.org/officeDocument/2006/relationships/hyperlink" Target="https://doi.org/10.1016/j.scitotenv.2020.143815" TargetMode="External"/><Relationship Id="rId2" Type="http://schemas.openxmlformats.org/officeDocument/2006/relationships/hyperlink" Target="https://doi.org/10.1016/j.scitotenv.2020.143815" TargetMode="External"/><Relationship Id="rId16" Type="http://schemas.openxmlformats.org/officeDocument/2006/relationships/hyperlink" Target="https://doi.org/10.1016/j.scitotenv.2020.143815" TargetMode="External"/><Relationship Id="rId20" Type="http://schemas.openxmlformats.org/officeDocument/2006/relationships/hyperlink" Target="https://doi.org/10.1016/j.scitotenv.2020.143815" TargetMode="External"/><Relationship Id="rId1" Type="http://schemas.openxmlformats.org/officeDocument/2006/relationships/hyperlink" Target="https://doi.org/10.1016/j.scitotenv.2020.143815" TargetMode="External"/><Relationship Id="rId6" Type="http://schemas.openxmlformats.org/officeDocument/2006/relationships/hyperlink" Target="https://doi.org/10.1016/j.scitotenv.2020.143815" TargetMode="External"/><Relationship Id="rId11" Type="http://schemas.openxmlformats.org/officeDocument/2006/relationships/hyperlink" Target="https://doi.org/10.1016/j.scitotenv.2020.143815" TargetMode="External"/><Relationship Id="rId5" Type="http://schemas.openxmlformats.org/officeDocument/2006/relationships/hyperlink" Target="https://doi.org/10.1016/j.scitotenv.2020.143815" TargetMode="External"/><Relationship Id="rId15" Type="http://schemas.openxmlformats.org/officeDocument/2006/relationships/hyperlink" Target="https://doi.org/10.1016/j.scitotenv.2020.143815" TargetMode="External"/><Relationship Id="rId10" Type="http://schemas.openxmlformats.org/officeDocument/2006/relationships/hyperlink" Target="https://doi.org/10.1016/j.scitotenv.2020.143815" TargetMode="External"/><Relationship Id="rId19" Type="http://schemas.openxmlformats.org/officeDocument/2006/relationships/hyperlink" Target="https://doi.org/10.1016/j.scitotenv.2020.143815" TargetMode="External"/><Relationship Id="rId4" Type="http://schemas.openxmlformats.org/officeDocument/2006/relationships/hyperlink" Target="https://doi.org/10.1016/j.scitotenv.2020.143815" TargetMode="External"/><Relationship Id="rId9" Type="http://schemas.openxmlformats.org/officeDocument/2006/relationships/hyperlink" Target="https://doi.org/10.1016/j.scitotenv.2020.143815" TargetMode="External"/><Relationship Id="rId14" Type="http://schemas.openxmlformats.org/officeDocument/2006/relationships/hyperlink" Target="https://doi.org/10.1016/j.scitotenv.2020.143815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hal.2018.02.005" TargetMode="External"/><Relationship Id="rId13" Type="http://schemas.openxmlformats.org/officeDocument/2006/relationships/hyperlink" Target="https://doi.org/10.1016/j.hal.2018.02.005" TargetMode="External"/><Relationship Id="rId18" Type="http://schemas.openxmlformats.org/officeDocument/2006/relationships/hyperlink" Target="https://doi.org/10.1016/j.hal.2018.02.005" TargetMode="External"/><Relationship Id="rId3" Type="http://schemas.openxmlformats.org/officeDocument/2006/relationships/hyperlink" Target="https://doi.org/10.1016/j.hal.2018.02.005" TargetMode="External"/><Relationship Id="rId7" Type="http://schemas.openxmlformats.org/officeDocument/2006/relationships/hyperlink" Target="https://doi.org/10.1016/j.hal.2018.02.005" TargetMode="External"/><Relationship Id="rId12" Type="http://schemas.openxmlformats.org/officeDocument/2006/relationships/hyperlink" Target="https://doi.org/10.1016/j.hal.2018.02.005" TargetMode="External"/><Relationship Id="rId17" Type="http://schemas.openxmlformats.org/officeDocument/2006/relationships/hyperlink" Target="https://doi.org/10.1016/j.hal.2018.02.005" TargetMode="External"/><Relationship Id="rId2" Type="http://schemas.openxmlformats.org/officeDocument/2006/relationships/hyperlink" Target="https://doi.org/10.1016/j.hal.2018.02.005" TargetMode="External"/><Relationship Id="rId16" Type="http://schemas.openxmlformats.org/officeDocument/2006/relationships/hyperlink" Target="https://doi.org/10.1016/j.hal.2018.02.005" TargetMode="External"/><Relationship Id="rId1" Type="http://schemas.openxmlformats.org/officeDocument/2006/relationships/hyperlink" Target="https://doi.org/10.1016/j.hal.2018.02.005" TargetMode="External"/><Relationship Id="rId6" Type="http://schemas.openxmlformats.org/officeDocument/2006/relationships/hyperlink" Target="https://doi.org/10.1016/j.hal.2018.02.005" TargetMode="External"/><Relationship Id="rId11" Type="http://schemas.openxmlformats.org/officeDocument/2006/relationships/hyperlink" Target="https://doi.org/10.1016/j.hal.2018.02.005" TargetMode="External"/><Relationship Id="rId5" Type="http://schemas.openxmlformats.org/officeDocument/2006/relationships/hyperlink" Target="https://doi.org/10.1016/j.hal.2018.02.005" TargetMode="External"/><Relationship Id="rId15" Type="http://schemas.openxmlformats.org/officeDocument/2006/relationships/hyperlink" Target="https://doi.org/10.1016/j.hal.2018.02.005" TargetMode="External"/><Relationship Id="rId10" Type="http://schemas.openxmlformats.org/officeDocument/2006/relationships/hyperlink" Target="https://doi.org/10.1016/j.hal.2018.02.005" TargetMode="External"/><Relationship Id="rId19" Type="http://schemas.openxmlformats.org/officeDocument/2006/relationships/hyperlink" Target="https://doi.org/10.1016/j.hal.2018.02.005" TargetMode="External"/><Relationship Id="rId4" Type="http://schemas.openxmlformats.org/officeDocument/2006/relationships/hyperlink" Target="https://doi.org/10.1016/j.hal.2018.02.005" TargetMode="External"/><Relationship Id="rId9" Type="http://schemas.openxmlformats.org/officeDocument/2006/relationships/hyperlink" Target="https://doi.org/10.1016/j.hal.2018.02.005" TargetMode="External"/><Relationship Id="rId14" Type="http://schemas.openxmlformats.org/officeDocument/2006/relationships/hyperlink" Target="https://doi.org/10.1016/j.hal.2018.02.005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scitotenv.2024.174250" TargetMode="External"/><Relationship Id="rId1" Type="http://schemas.openxmlformats.org/officeDocument/2006/relationships/hyperlink" Target="https://doi.org/10.1016/j.scitotenv.2024.17425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scitotenv.2020.143815" TargetMode="External"/><Relationship Id="rId3" Type="http://schemas.openxmlformats.org/officeDocument/2006/relationships/hyperlink" Target="https://doi.org/10.1016/j.ecoenv.2015.07.013" TargetMode="External"/><Relationship Id="rId7" Type="http://schemas.openxmlformats.org/officeDocument/2006/relationships/hyperlink" Target="https://doi.org/10.1016/j.scitotenv.2020.143815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doi.org/10.1016/j.ecoenv.2015.07.013" TargetMode="External"/><Relationship Id="rId1" Type="http://schemas.openxmlformats.org/officeDocument/2006/relationships/hyperlink" Target="https://doi.org/10.1016/j.hal.2009.08.011" TargetMode="External"/><Relationship Id="rId6" Type="http://schemas.openxmlformats.org/officeDocument/2006/relationships/hyperlink" Target="https://doi.org/10.1016/j.scitotenv.2020.143815" TargetMode="External"/><Relationship Id="rId11" Type="http://schemas.openxmlformats.org/officeDocument/2006/relationships/hyperlink" Target="https://doi.org/10.1016/j.scitotenv.2024.174250" TargetMode="External"/><Relationship Id="rId5" Type="http://schemas.openxmlformats.org/officeDocument/2006/relationships/hyperlink" Target="https://doi.org/10.1016/j.ecss.2017.04.016" TargetMode="External"/><Relationship Id="rId10" Type="http://schemas.openxmlformats.org/officeDocument/2006/relationships/hyperlink" Target="https://doi.org/10.1016/j.hal.2018.02.005" TargetMode="External"/><Relationship Id="rId4" Type="http://schemas.openxmlformats.org/officeDocument/2006/relationships/hyperlink" Target="https://doi.org/10.1016/j.ecss.2017.04.016" TargetMode="External"/><Relationship Id="rId9" Type="http://schemas.openxmlformats.org/officeDocument/2006/relationships/hyperlink" Target="https://doi.org/10.1016/j.scitotenv.2020.1438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1"/>
  <sheetViews>
    <sheetView workbookViewId="0">
      <selection activeCell="I11" sqref="I11"/>
    </sheetView>
  </sheetViews>
  <sheetFormatPr baseColWidth="10" defaultColWidth="12.6640625" defaultRowHeight="13"/>
  <cols>
    <col min="1" max="1" width="15" bestFit="1" customWidth="1"/>
    <col min="2" max="2" width="13.1640625" bestFit="1" customWidth="1"/>
    <col min="3" max="3" width="7.1640625" bestFit="1" customWidth="1"/>
    <col min="4" max="4" width="16" bestFit="1" customWidth="1"/>
    <col min="5" max="5" width="11.6640625" bestFit="1" customWidth="1"/>
    <col min="6" max="7" width="9.6640625" bestFit="1" customWidth="1"/>
    <col min="8" max="8" width="14" bestFit="1" customWidth="1"/>
    <col min="9" max="9" width="12.1640625" bestFit="1" customWidth="1"/>
    <col min="10" max="10" width="11.6640625" bestFit="1" customWidth="1"/>
    <col min="11" max="11" width="12.1640625" bestFit="1" customWidth="1"/>
    <col min="12" max="12" width="11" bestFit="1" customWidth="1"/>
    <col min="13" max="13" width="15.1640625" bestFit="1" customWidth="1"/>
    <col min="14" max="14" width="6.83203125" bestFit="1" customWidth="1"/>
    <col min="15" max="16" width="31.33203125" customWidth="1"/>
  </cols>
  <sheetData>
    <row r="1" spans="1:21" ht="14">
      <c r="A1" s="28" t="s">
        <v>138</v>
      </c>
      <c r="B1" s="28" t="s">
        <v>139</v>
      </c>
      <c r="C1" s="28" t="s">
        <v>140</v>
      </c>
      <c r="D1" s="28" t="s">
        <v>142</v>
      </c>
      <c r="E1" s="28" t="s">
        <v>141</v>
      </c>
      <c r="F1" s="28" t="s">
        <v>143</v>
      </c>
      <c r="G1" s="28" t="s">
        <v>144</v>
      </c>
      <c r="H1" s="28" t="s">
        <v>145</v>
      </c>
      <c r="I1" s="30" t="s">
        <v>146</v>
      </c>
      <c r="J1" s="28" t="s">
        <v>147</v>
      </c>
      <c r="K1" s="28" t="s">
        <v>148</v>
      </c>
      <c r="L1" s="28" t="s">
        <v>149</v>
      </c>
      <c r="M1" s="28" t="s">
        <v>150</v>
      </c>
      <c r="N1" s="28" t="s">
        <v>151</v>
      </c>
      <c r="O1" s="1"/>
      <c r="P1" s="1"/>
      <c r="Q1" s="1"/>
      <c r="R1" s="1"/>
      <c r="S1" s="1"/>
      <c r="T1" s="1"/>
      <c r="U1" s="1"/>
    </row>
    <row r="2" spans="1:21" ht="14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  <c r="G2" s="1"/>
      <c r="H2" s="1" t="s">
        <v>6</v>
      </c>
      <c r="I2" s="3">
        <v>821.05514696819796</v>
      </c>
      <c r="J2" s="1">
        <f t="shared" ref="J2:J35" si="0">I2/1000</f>
        <v>0.82105514696819792</v>
      </c>
      <c r="K2" s="1">
        <f t="shared" ref="K2:K35" si="1">J2*1000</f>
        <v>821.05514696819796</v>
      </c>
      <c r="L2" s="1" t="s">
        <v>7</v>
      </c>
      <c r="M2" s="1" t="s">
        <v>8</v>
      </c>
      <c r="N2" s="4" t="s">
        <v>9</v>
      </c>
      <c r="O2" s="1"/>
      <c r="P2" s="1"/>
      <c r="Q2" s="1"/>
      <c r="R2" s="1"/>
      <c r="S2" s="1"/>
      <c r="T2" s="1"/>
      <c r="U2" s="1"/>
    </row>
    <row r="3" spans="1:21" ht="14">
      <c r="A3" s="2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/>
      <c r="G3" s="1"/>
      <c r="H3" s="1" t="s">
        <v>6</v>
      </c>
      <c r="I3" s="3">
        <v>59.8955760270456</v>
      </c>
      <c r="J3" s="1">
        <f t="shared" si="0"/>
        <v>5.9895576027045601E-2</v>
      </c>
      <c r="K3" s="1">
        <f t="shared" si="1"/>
        <v>59.8955760270456</v>
      </c>
      <c r="L3" s="1" t="s">
        <v>7</v>
      </c>
      <c r="M3" s="1" t="s">
        <v>8</v>
      </c>
      <c r="N3" s="4" t="s">
        <v>9</v>
      </c>
      <c r="O3" s="1"/>
      <c r="P3" s="1"/>
      <c r="Q3" s="1"/>
      <c r="R3" s="1"/>
      <c r="S3" s="1"/>
      <c r="T3" s="1"/>
      <c r="U3" s="1"/>
    </row>
    <row r="4" spans="1:21" ht="14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/>
      <c r="G4" s="1"/>
      <c r="H4" s="1" t="s">
        <v>6</v>
      </c>
      <c r="I4" s="1">
        <v>34.520510523924003</v>
      </c>
      <c r="J4" s="1">
        <f t="shared" si="0"/>
        <v>3.4520510523924006E-2</v>
      </c>
      <c r="K4" s="1">
        <f t="shared" si="1"/>
        <v>34.520510523924003</v>
      </c>
      <c r="L4" s="1" t="s">
        <v>7</v>
      </c>
      <c r="M4" s="1" t="s">
        <v>8</v>
      </c>
      <c r="N4" s="4" t="s">
        <v>9</v>
      </c>
      <c r="O4" s="1"/>
      <c r="P4" s="1"/>
      <c r="Q4" s="1"/>
      <c r="R4" s="1"/>
      <c r="S4" s="1"/>
      <c r="T4" s="1"/>
      <c r="U4" s="1"/>
    </row>
    <row r="5" spans="1:21" ht="14">
      <c r="A5" s="2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/>
      <c r="G5" s="1"/>
      <c r="H5" s="1" t="s">
        <v>6</v>
      </c>
      <c r="I5" s="1">
        <v>39.426377679625197</v>
      </c>
      <c r="J5" s="1">
        <f t="shared" si="0"/>
        <v>3.9426377679625195E-2</v>
      </c>
      <c r="K5" s="1">
        <f t="shared" si="1"/>
        <v>39.426377679625197</v>
      </c>
      <c r="L5" s="1" t="s">
        <v>7</v>
      </c>
      <c r="M5" s="1" t="s">
        <v>8</v>
      </c>
      <c r="N5" s="4" t="s">
        <v>9</v>
      </c>
      <c r="O5" s="1"/>
      <c r="P5" s="1"/>
      <c r="Q5" s="1"/>
      <c r="R5" s="1"/>
      <c r="S5" s="1"/>
      <c r="T5" s="1"/>
      <c r="U5" s="1"/>
    </row>
    <row r="6" spans="1:21" ht="14">
      <c r="A6" s="2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/>
      <c r="G6" s="1"/>
      <c r="H6" s="1" t="s">
        <v>6</v>
      </c>
      <c r="I6" s="1">
        <v>49.668649042415097</v>
      </c>
      <c r="J6" s="1">
        <f t="shared" si="0"/>
        <v>4.9668649042415094E-2</v>
      </c>
      <c r="K6" s="1">
        <f t="shared" si="1"/>
        <v>49.668649042415097</v>
      </c>
      <c r="L6" s="1" t="s">
        <v>7</v>
      </c>
      <c r="M6" s="1" t="s">
        <v>8</v>
      </c>
      <c r="N6" s="4" t="s">
        <v>9</v>
      </c>
      <c r="O6" s="1"/>
      <c r="P6" s="1"/>
      <c r="Q6" s="1"/>
      <c r="R6" s="1"/>
      <c r="S6" s="1"/>
      <c r="T6" s="1"/>
      <c r="U6" s="1"/>
    </row>
    <row r="7" spans="1:21" ht="14">
      <c r="A7" s="2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/>
      <c r="G7" s="1"/>
      <c r="H7" s="1" t="s">
        <v>6</v>
      </c>
      <c r="I7" s="1">
        <v>54.8220768946356</v>
      </c>
      <c r="J7" s="1">
        <f t="shared" si="0"/>
        <v>5.4822076894635599E-2</v>
      </c>
      <c r="K7" s="1">
        <f t="shared" si="1"/>
        <v>54.8220768946356</v>
      </c>
      <c r="L7" s="1" t="s">
        <v>7</v>
      </c>
      <c r="M7" s="1" t="s">
        <v>8</v>
      </c>
      <c r="N7" s="4" t="s">
        <v>9</v>
      </c>
      <c r="O7" s="1"/>
      <c r="P7" s="1"/>
      <c r="Q7" s="1"/>
      <c r="R7" s="1"/>
      <c r="S7" s="1"/>
      <c r="T7" s="1"/>
      <c r="U7" s="1"/>
    </row>
    <row r="8" spans="1:21" ht="14">
      <c r="A8" s="2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/>
      <c r="G8" s="1"/>
      <c r="H8" s="1" t="s">
        <v>6</v>
      </c>
      <c r="I8" s="1">
        <v>85.340108135867297</v>
      </c>
      <c r="J8" s="1">
        <f t="shared" si="0"/>
        <v>8.5340108135867301E-2</v>
      </c>
      <c r="K8" s="1">
        <f t="shared" si="1"/>
        <v>85.340108135867297</v>
      </c>
      <c r="L8" s="1" t="s">
        <v>7</v>
      </c>
      <c r="M8" s="1" t="s">
        <v>8</v>
      </c>
      <c r="N8" s="4" t="s">
        <v>9</v>
      </c>
      <c r="O8" s="1"/>
      <c r="P8" s="1"/>
      <c r="Q8" s="1"/>
      <c r="R8" s="1"/>
      <c r="S8" s="1"/>
      <c r="T8" s="1"/>
      <c r="U8" s="1"/>
    </row>
    <row r="9" spans="1:21" ht="14">
      <c r="A9" s="2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/>
      <c r="G9" s="1"/>
      <c r="H9" s="1" t="s">
        <v>6</v>
      </c>
      <c r="I9" s="1">
        <v>159.787115973314</v>
      </c>
      <c r="J9" s="1">
        <f t="shared" si="0"/>
        <v>0.15978711597331399</v>
      </c>
      <c r="K9" s="1">
        <f t="shared" si="1"/>
        <v>159.787115973314</v>
      </c>
      <c r="L9" s="1" t="s">
        <v>7</v>
      </c>
      <c r="M9" s="1" t="s">
        <v>8</v>
      </c>
      <c r="N9" s="4" t="s">
        <v>9</v>
      </c>
      <c r="O9" s="1"/>
      <c r="P9" s="1"/>
      <c r="Q9" s="1"/>
      <c r="R9" s="1"/>
      <c r="S9" s="1"/>
      <c r="T9" s="1"/>
      <c r="U9" s="1"/>
    </row>
    <row r="10" spans="1:21" ht="14">
      <c r="A10" s="2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/>
      <c r="G10" s="1"/>
      <c r="H10" s="1" t="s">
        <v>6</v>
      </c>
      <c r="I10" s="1">
        <v>4.4932869805424103</v>
      </c>
      <c r="J10" s="1">
        <f t="shared" si="0"/>
        <v>4.4932869805424103E-3</v>
      </c>
      <c r="K10" s="1">
        <f t="shared" si="1"/>
        <v>4.4932869805424103</v>
      </c>
      <c r="L10" s="1" t="s">
        <v>7</v>
      </c>
      <c r="M10" s="1" t="s">
        <v>8</v>
      </c>
      <c r="N10" s="4" t="s">
        <v>9</v>
      </c>
      <c r="O10" s="1"/>
      <c r="P10" s="1"/>
      <c r="Q10" s="1"/>
      <c r="R10" s="1"/>
      <c r="S10" s="1"/>
      <c r="T10" s="1"/>
      <c r="U10" s="1"/>
    </row>
    <row r="11" spans="1:21" ht="14">
      <c r="A11" s="2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/>
      <c r="G11" s="1"/>
      <c r="H11" s="1" t="s">
        <v>6</v>
      </c>
      <c r="I11" s="1">
        <v>24.8013163261509</v>
      </c>
      <c r="J11" s="1">
        <f t="shared" si="0"/>
        <v>2.4801316326150898E-2</v>
      </c>
      <c r="K11" s="1">
        <f t="shared" si="1"/>
        <v>24.8013163261509</v>
      </c>
      <c r="L11" s="1" t="s">
        <v>7</v>
      </c>
      <c r="M11" s="1" t="s">
        <v>8</v>
      </c>
      <c r="N11" s="4" t="s">
        <v>9</v>
      </c>
      <c r="O11" s="1"/>
      <c r="P11" s="1"/>
      <c r="Q11" s="1"/>
      <c r="R11" s="1"/>
      <c r="S11" s="1"/>
      <c r="T11" s="1"/>
      <c r="U11" s="1"/>
    </row>
    <row r="12" spans="1:21" ht="14">
      <c r="A12" s="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/>
      <c r="G12" s="1"/>
      <c r="H12" s="1" t="s">
        <v>6</v>
      </c>
      <c r="I12" s="1">
        <v>64.747919795611196</v>
      </c>
      <c r="J12" s="1">
        <f t="shared" si="0"/>
        <v>6.4747919795611203E-2</v>
      </c>
      <c r="K12" s="1">
        <f t="shared" si="1"/>
        <v>64.747919795611196</v>
      </c>
      <c r="L12" s="1" t="s">
        <v>7</v>
      </c>
      <c r="M12" s="1" t="s">
        <v>8</v>
      </c>
      <c r="N12" s="4" t="s">
        <v>9</v>
      </c>
      <c r="O12" s="1"/>
      <c r="P12" s="1"/>
      <c r="Q12" s="1"/>
      <c r="R12" s="1"/>
      <c r="S12" s="1"/>
      <c r="T12" s="1"/>
      <c r="U12" s="1"/>
    </row>
    <row r="13" spans="1:21" ht="14">
      <c r="A13" s="2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/>
      <c r="G13" s="1"/>
      <c r="H13" s="1" t="s">
        <v>6</v>
      </c>
      <c r="I13" s="1">
        <v>9.4702014527917395</v>
      </c>
      <c r="J13" s="1">
        <f t="shared" si="0"/>
        <v>9.4702014527917391E-3</v>
      </c>
      <c r="K13" s="1">
        <f t="shared" si="1"/>
        <v>9.4702014527917395</v>
      </c>
      <c r="L13" s="1" t="s">
        <v>7</v>
      </c>
      <c r="M13" s="1" t="s">
        <v>8</v>
      </c>
      <c r="N13" s="4" t="s">
        <v>9</v>
      </c>
      <c r="O13" s="1"/>
      <c r="P13" s="1"/>
      <c r="Q13" s="1"/>
      <c r="R13" s="1"/>
      <c r="S13" s="1"/>
      <c r="T13" s="1"/>
      <c r="U13" s="1"/>
    </row>
    <row r="14" spans="1:21" ht="14">
      <c r="A14" s="2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/>
      <c r="G14" s="1"/>
      <c r="H14" s="1" t="s">
        <v>6</v>
      </c>
      <c r="I14" s="1">
        <v>14.7269460887272</v>
      </c>
      <c r="J14" s="1">
        <f t="shared" si="0"/>
        <v>1.47269460887272E-2</v>
      </c>
      <c r="K14" s="1">
        <f t="shared" si="1"/>
        <v>14.7269460887272</v>
      </c>
      <c r="L14" s="1" t="s">
        <v>7</v>
      </c>
      <c r="M14" s="1" t="s">
        <v>8</v>
      </c>
      <c r="N14" s="4" t="s">
        <v>9</v>
      </c>
      <c r="O14" s="1"/>
      <c r="P14" s="1"/>
      <c r="Q14" s="1"/>
      <c r="R14" s="1"/>
      <c r="S14" s="1"/>
      <c r="T14" s="1"/>
      <c r="U14" s="1"/>
    </row>
    <row r="15" spans="1:21" ht="14">
      <c r="A15" s="5" t="s">
        <v>1</v>
      </c>
      <c r="B15" s="6" t="s">
        <v>2</v>
      </c>
      <c r="C15" s="6" t="s">
        <v>3</v>
      </c>
      <c r="D15" s="6" t="s">
        <v>4</v>
      </c>
      <c r="E15" s="6" t="s">
        <v>5</v>
      </c>
      <c r="F15" s="6"/>
      <c r="G15" s="6"/>
      <c r="H15" s="6" t="s">
        <v>6</v>
      </c>
      <c r="I15" s="6">
        <v>-0.55973015630094602</v>
      </c>
      <c r="J15" s="6">
        <f t="shared" si="0"/>
        <v>-5.5973015630094607E-4</v>
      </c>
      <c r="K15" s="6">
        <f t="shared" si="1"/>
        <v>-0.55973015630094602</v>
      </c>
      <c r="L15" s="6" t="s">
        <v>7</v>
      </c>
      <c r="M15" s="6" t="s">
        <v>8</v>
      </c>
      <c r="N15" s="7" t="s">
        <v>9</v>
      </c>
      <c r="O15" s="6"/>
      <c r="P15" s="6"/>
      <c r="Q15" s="6"/>
      <c r="R15" s="6"/>
      <c r="S15" s="6"/>
      <c r="T15" s="6"/>
      <c r="U15" s="6"/>
    </row>
    <row r="16" spans="1:21" ht="14">
      <c r="A16" s="2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/>
      <c r="G16" s="1"/>
      <c r="H16" s="1" t="s">
        <v>10</v>
      </c>
      <c r="I16">
        <v>30.135959401100301</v>
      </c>
      <c r="J16" s="1">
        <f t="shared" si="0"/>
        <v>3.0135959401100303E-2</v>
      </c>
      <c r="K16" s="1">
        <f t="shared" si="1"/>
        <v>30.135959401100301</v>
      </c>
      <c r="L16" s="1" t="s">
        <v>7</v>
      </c>
      <c r="M16" s="1" t="s">
        <v>8</v>
      </c>
      <c r="N16" s="4" t="s">
        <v>9</v>
      </c>
      <c r="O16" s="1"/>
      <c r="P16" s="1"/>
      <c r="Q16" s="1"/>
      <c r="R16" s="1"/>
      <c r="S16" s="1"/>
      <c r="T16" s="1"/>
      <c r="U16" s="1"/>
    </row>
    <row r="17" spans="1:21" ht="14">
      <c r="A17" s="2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/>
      <c r="G17" s="1"/>
      <c r="H17" s="1" t="s">
        <v>10</v>
      </c>
      <c r="I17">
        <v>4.80629284153909</v>
      </c>
      <c r="J17" s="1">
        <f t="shared" si="0"/>
        <v>4.8062928415390904E-3</v>
      </c>
      <c r="K17" s="1">
        <f t="shared" si="1"/>
        <v>4.80629284153909</v>
      </c>
      <c r="L17" s="1" t="s">
        <v>7</v>
      </c>
      <c r="M17" s="1" t="s">
        <v>8</v>
      </c>
      <c r="N17" s="4" t="s">
        <v>9</v>
      </c>
      <c r="O17" s="1"/>
      <c r="P17" s="1"/>
      <c r="Q17" s="1"/>
      <c r="R17" s="1"/>
      <c r="S17" s="1"/>
      <c r="T17" s="1"/>
      <c r="U17" s="1"/>
    </row>
    <row r="18" spans="1:21" ht="14">
      <c r="A18" s="2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/>
      <c r="G18" s="1"/>
      <c r="H18" s="1" t="s">
        <v>10</v>
      </c>
      <c r="I18" s="8">
        <v>4.9481495899999999</v>
      </c>
      <c r="J18" s="1">
        <f t="shared" si="0"/>
        <v>4.94814959E-3</v>
      </c>
      <c r="K18" s="1">
        <f t="shared" si="1"/>
        <v>4.9481495899999999</v>
      </c>
      <c r="L18" s="1" t="s">
        <v>7</v>
      </c>
      <c r="M18" s="1" t="s">
        <v>8</v>
      </c>
      <c r="N18" s="4" t="s">
        <v>9</v>
      </c>
      <c r="O18" s="1"/>
      <c r="P18" s="1"/>
      <c r="Q18" s="1"/>
      <c r="R18" s="1"/>
      <c r="S18" s="1"/>
      <c r="T18" s="1"/>
      <c r="U18" s="1"/>
    </row>
    <row r="19" spans="1:21" ht="14">
      <c r="A19" s="2" t="s">
        <v>1</v>
      </c>
      <c r="B19" s="1" t="s">
        <v>2</v>
      </c>
      <c r="C19" s="1" t="s">
        <v>3</v>
      </c>
      <c r="D19" s="1" t="s">
        <v>4</v>
      </c>
      <c r="E19" s="1" t="s">
        <v>5</v>
      </c>
      <c r="F19" s="1"/>
      <c r="G19" s="1"/>
      <c r="H19" s="1" t="s">
        <v>10</v>
      </c>
      <c r="I19">
        <v>50.240216403331402</v>
      </c>
      <c r="J19" s="1">
        <f t="shared" si="0"/>
        <v>5.02402164033314E-2</v>
      </c>
      <c r="K19" s="1">
        <f t="shared" si="1"/>
        <v>50.240216403331402</v>
      </c>
      <c r="L19" s="1" t="s">
        <v>7</v>
      </c>
      <c r="M19" s="1" t="s">
        <v>8</v>
      </c>
      <c r="N19" s="4" t="s">
        <v>9</v>
      </c>
      <c r="O19" s="1"/>
      <c r="P19" s="1"/>
      <c r="Q19" s="1"/>
      <c r="R19" s="1"/>
      <c r="S19" s="1"/>
      <c r="T19" s="1"/>
      <c r="U19" s="1"/>
    </row>
    <row r="20" spans="1:21" ht="14">
      <c r="A20" s="2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/>
      <c r="G20" s="1"/>
      <c r="H20" s="1" t="s">
        <v>10</v>
      </c>
      <c r="I20">
        <v>0.12683377732207199</v>
      </c>
      <c r="J20" s="1">
        <f t="shared" si="0"/>
        <v>1.26833777322072E-4</v>
      </c>
      <c r="K20" s="1">
        <f t="shared" si="1"/>
        <v>0.12683377732207199</v>
      </c>
      <c r="L20" s="1" t="s">
        <v>7</v>
      </c>
      <c r="M20" s="1" t="s">
        <v>8</v>
      </c>
      <c r="N20" s="4" t="s">
        <v>9</v>
      </c>
      <c r="O20" s="1"/>
      <c r="P20" s="1"/>
      <c r="Q20" s="1"/>
      <c r="R20" s="1"/>
      <c r="S20" s="1"/>
      <c r="T20" s="1"/>
      <c r="U20" s="1"/>
    </row>
    <row r="21" spans="1:21" ht="14">
      <c r="A21" s="2" t="s">
        <v>1</v>
      </c>
      <c r="B21" s="1" t="s">
        <v>2</v>
      </c>
      <c r="C21" s="1" t="s">
        <v>3</v>
      </c>
      <c r="D21" s="1" t="s">
        <v>4</v>
      </c>
      <c r="E21" s="1" t="s">
        <v>5</v>
      </c>
      <c r="F21" s="1"/>
      <c r="G21" s="1"/>
      <c r="H21" s="1" t="s">
        <v>10</v>
      </c>
      <c r="I21">
        <v>25.230823267892202</v>
      </c>
      <c r="J21" s="1">
        <f t="shared" si="0"/>
        <v>2.5230823267892201E-2</v>
      </c>
      <c r="K21" s="1">
        <f t="shared" si="1"/>
        <v>25.230823267892202</v>
      </c>
      <c r="L21" s="1" t="s">
        <v>7</v>
      </c>
      <c r="M21" s="1" t="s">
        <v>8</v>
      </c>
      <c r="N21" s="4" t="s">
        <v>9</v>
      </c>
      <c r="O21" s="1"/>
      <c r="P21" s="1"/>
      <c r="Q21" s="1"/>
      <c r="R21" s="1"/>
      <c r="S21" s="1"/>
      <c r="T21" s="1"/>
      <c r="U21" s="1"/>
    </row>
    <row r="22" spans="1:21" ht="14">
      <c r="A22" s="2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/>
      <c r="G22" s="1"/>
      <c r="H22" s="1" t="s">
        <v>10</v>
      </c>
      <c r="I22">
        <v>40.204221726964597</v>
      </c>
      <c r="J22" s="1">
        <f t="shared" si="0"/>
        <v>4.0204221726964598E-2</v>
      </c>
      <c r="K22" s="1">
        <f t="shared" si="1"/>
        <v>40.204221726964597</v>
      </c>
      <c r="L22" s="1" t="s">
        <v>7</v>
      </c>
      <c r="M22" s="1" t="s">
        <v>8</v>
      </c>
      <c r="N22" s="4" t="s">
        <v>9</v>
      </c>
      <c r="O22" s="1"/>
      <c r="P22" s="1"/>
      <c r="Q22" s="1"/>
      <c r="R22" s="1"/>
      <c r="S22" s="1"/>
      <c r="T22" s="1"/>
      <c r="U22" s="1"/>
    </row>
    <row r="23" spans="1:21" ht="14">
      <c r="A23" s="2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/>
      <c r="G23" s="1"/>
      <c r="H23" s="1" t="s">
        <v>10</v>
      </c>
      <c r="I23">
        <v>15.0744483441028</v>
      </c>
      <c r="J23" s="1">
        <f t="shared" si="0"/>
        <v>1.5074448344102799E-2</v>
      </c>
      <c r="K23" s="1">
        <f t="shared" si="1"/>
        <v>15.0744483441028</v>
      </c>
      <c r="L23" s="1" t="s">
        <v>7</v>
      </c>
      <c r="M23" s="1" t="s">
        <v>8</v>
      </c>
      <c r="N23" s="4" t="s">
        <v>9</v>
      </c>
      <c r="O23" s="1"/>
      <c r="P23" s="1"/>
      <c r="Q23" s="1"/>
      <c r="R23" s="1"/>
      <c r="S23" s="1"/>
      <c r="T23" s="1"/>
      <c r="U23" s="1"/>
    </row>
    <row r="24" spans="1:21" ht="14">
      <c r="A24" s="2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/>
      <c r="G24" s="1"/>
      <c r="H24" s="1" t="s">
        <v>10</v>
      </c>
      <c r="I24">
        <v>65.013706572051106</v>
      </c>
      <c r="J24" s="1">
        <f t="shared" si="0"/>
        <v>6.5013706572051105E-2</v>
      </c>
      <c r="K24" s="1">
        <f t="shared" si="1"/>
        <v>65.013706572051106</v>
      </c>
      <c r="L24" s="1" t="s">
        <v>7</v>
      </c>
      <c r="M24" s="1" t="s">
        <v>8</v>
      </c>
      <c r="N24" s="4" t="s">
        <v>9</v>
      </c>
      <c r="O24" s="1"/>
      <c r="P24" s="1"/>
      <c r="Q24" s="1"/>
      <c r="R24" s="1"/>
      <c r="S24" s="1"/>
      <c r="T24" s="1"/>
      <c r="U24" s="1"/>
    </row>
    <row r="25" spans="1:21" ht="14">
      <c r="A25" s="2" t="s">
        <v>1</v>
      </c>
      <c r="B25" s="1" t="s">
        <v>2</v>
      </c>
      <c r="C25" s="1" t="s">
        <v>3</v>
      </c>
      <c r="D25" s="1" t="s">
        <v>4</v>
      </c>
      <c r="E25" s="1" t="s">
        <v>5</v>
      </c>
      <c r="F25" s="1"/>
      <c r="G25" s="1"/>
      <c r="H25" s="1" t="s">
        <v>10</v>
      </c>
      <c r="I25">
        <v>5.5220754552156901</v>
      </c>
      <c r="J25" s="1">
        <f t="shared" si="0"/>
        <v>5.5220754552156902E-3</v>
      </c>
      <c r="K25" s="1">
        <f t="shared" si="1"/>
        <v>5.5220754552156901</v>
      </c>
      <c r="L25" s="1" t="s">
        <v>7</v>
      </c>
      <c r="M25" s="1" t="s">
        <v>8</v>
      </c>
      <c r="N25" s="4" t="s">
        <v>9</v>
      </c>
      <c r="O25" s="1"/>
      <c r="P25" s="1"/>
      <c r="Q25" s="1"/>
      <c r="R25" s="1"/>
      <c r="S25" s="1"/>
      <c r="T25" s="1"/>
      <c r="U25" s="1"/>
    </row>
    <row r="26" spans="1:21" ht="14">
      <c r="A26" s="2" t="s">
        <v>1</v>
      </c>
      <c r="B26" s="1" t="s">
        <v>2</v>
      </c>
      <c r="C26" s="1" t="s">
        <v>3</v>
      </c>
      <c r="D26" s="1" t="s">
        <v>4</v>
      </c>
      <c r="E26" s="1" t="s">
        <v>5</v>
      </c>
      <c r="F26" s="1"/>
      <c r="G26" s="1"/>
      <c r="H26" s="1" t="s">
        <v>10</v>
      </c>
      <c r="I26">
        <v>14.870232662599401</v>
      </c>
      <c r="J26" s="1">
        <f t="shared" si="0"/>
        <v>1.4870232662599401E-2</v>
      </c>
      <c r="K26" s="1">
        <f t="shared" si="1"/>
        <v>14.870232662599401</v>
      </c>
      <c r="L26" s="1" t="s">
        <v>7</v>
      </c>
      <c r="M26" s="1" t="s">
        <v>8</v>
      </c>
      <c r="N26" s="4" t="s">
        <v>9</v>
      </c>
      <c r="O26" s="1"/>
      <c r="P26" s="1"/>
      <c r="Q26" s="1"/>
      <c r="R26" s="1"/>
      <c r="S26" s="1"/>
      <c r="T26" s="1"/>
      <c r="U26" s="1"/>
    </row>
    <row r="27" spans="1:21" ht="14">
      <c r="A27" s="2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/>
      <c r="G27" s="1"/>
      <c r="H27" s="1" t="s">
        <v>10</v>
      </c>
      <c r="I27">
        <v>60.108555325189798</v>
      </c>
      <c r="J27" s="1">
        <f t="shared" si="0"/>
        <v>6.01085553251898E-2</v>
      </c>
      <c r="K27" s="1">
        <f t="shared" si="1"/>
        <v>60.108555325189798</v>
      </c>
      <c r="L27" s="1" t="s">
        <v>7</v>
      </c>
      <c r="M27" s="1" t="s">
        <v>8</v>
      </c>
      <c r="N27" s="4" t="s">
        <v>9</v>
      </c>
      <c r="O27" s="1"/>
      <c r="P27" s="1"/>
      <c r="Q27" s="1"/>
      <c r="R27" s="1"/>
      <c r="S27" s="1"/>
      <c r="T27" s="1"/>
      <c r="U27" s="1"/>
    </row>
    <row r="28" spans="1:21" ht="14">
      <c r="A28" s="2" t="s">
        <v>1</v>
      </c>
      <c r="B28" s="1" t="s">
        <v>2</v>
      </c>
      <c r="C28" s="1" t="s">
        <v>3</v>
      </c>
      <c r="D28" s="1" t="s">
        <v>4</v>
      </c>
      <c r="E28" s="1" t="s">
        <v>5</v>
      </c>
      <c r="F28" s="1"/>
      <c r="G28" s="1"/>
      <c r="H28" s="1" t="s">
        <v>10</v>
      </c>
      <c r="I28">
        <v>9.91135237875298</v>
      </c>
      <c r="J28" s="1">
        <f t="shared" si="0"/>
        <v>9.9113523787529804E-3</v>
      </c>
      <c r="K28" s="1">
        <f t="shared" si="1"/>
        <v>9.91135237875298</v>
      </c>
      <c r="L28" s="1" t="s">
        <v>7</v>
      </c>
      <c r="M28" s="1" t="s">
        <v>8</v>
      </c>
      <c r="N28" s="4" t="s">
        <v>9</v>
      </c>
      <c r="O28" s="1"/>
      <c r="P28" s="1"/>
      <c r="Q28" s="1"/>
      <c r="R28" s="1"/>
      <c r="S28" s="1"/>
      <c r="T28" s="1"/>
      <c r="U28" s="1"/>
    </row>
    <row r="29" spans="1:21" ht="14">
      <c r="A29" s="2" t="s">
        <v>1</v>
      </c>
      <c r="B29" s="1" t="s">
        <v>2</v>
      </c>
      <c r="C29" s="1" t="s">
        <v>3</v>
      </c>
      <c r="D29" s="1" t="s">
        <v>4</v>
      </c>
      <c r="E29" s="1" t="s">
        <v>5</v>
      </c>
      <c r="F29" s="1"/>
      <c r="G29" s="1"/>
      <c r="H29" s="1" t="s">
        <v>10</v>
      </c>
      <c r="I29">
        <v>15.315178611641601</v>
      </c>
      <c r="J29" s="1">
        <f t="shared" si="0"/>
        <v>1.5315178611641601E-2</v>
      </c>
      <c r="K29" s="1">
        <f t="shared" si="1"/>
        <v>15.315178611641601</v>
      </c>
      <c r="L29" s="1" t="s">
        <v>7</v>
      </c>
      <c r="M29" s="1" t="s">
        <v>8</v>
      </c>
      <c r="N29" s="4" t="s">
        <v>9</v>
      </c>
      <c r="O29" s="1"/>
      <c r="P29" s="1"/>
      <c r="Q29" s="1"/>
      <c r="R29" s="1"/>
      <c r="S29" s="1"/>
      <c r="T29" s="1"/>
      <c r="U29" s="1"/>
    </row>
    <row r="30" spans="1:21" ht="14">
      <c r="A30" s="2" t="s">
        <v>1</v>
      </c>
      <c r="B30" s="1" t="s">
        <v>2</v>
      </c>
      <c r="C30" s="1" t="s">
        <v>3</v>
      </c>
      <c r="D30" s="1" t="s">
        <v>4</v>
      </c>
      <c r="E30" s="1" t="s">
        <v>5</v>
      </c>
      <c r="F30" s="1"/>
      <c r="G30" s="1"/>
      <c r="H30" s="1" t="s">
        <v>11</v>
      </c>
      <c r="I30">
        <v>0.61923955514310602</v>
      </c>
      <c r="J30" s="1">
        <f t="shared" si="0"/>
        <v>6.1923955514310602E-4</v>
      </c>
      <c r="K30" s="1">
        <f t="shared" si="1"/>
        <v>0.61923955514310602</v>
      </c>
      <c r="L30" s="1" t="s">
        <v>7</v>
      </c>
      <c r="M30" s="1" t="s">
        <v>8</v>
      </c>
      <c r="N30" s="4" t="s">
        <v>9</v>
      </c>
      <c r="O30" s="1"/>
      <c r="P30" s="1"/>
      <c r="Q30" s="1"/>
      <c r="R30" s="1"/>
      <c r="S30" s="1"/>
      <c r="T30" s="1"/>
      <c r="U30" s="1"/>
    </row>
    <row r="31" spans="1:21" ht="14">
      <c r="A31" s="2" t="s">
        <v>1</v>
      </c>
      <c r="B31" s="1" t="s">
        <v>2</v>
      </c>
      <c r="C31" s="1" t="s">
        <v>3</v>
      </c>
      <c r="D31" s="1" t="s">
        <v>4</v>
      </c>
      <c r="E31" s="1" t="s">
        <v>5</v>
      </c>
      <c r="F31" s="1"/>
      <c r="G31" s="1"/>
      <c r="H31" s="1" t="s">
        <v>11</v>
      </c>
      <c r="I31">
        <v>105.51178539058699</v>
      </c>
      <c r="J31" s="1">
        <f t="shared" si="0"/>
        <v>0.10551178539058699</v>
      </c>
      <c r="K31" s="1">
        <f t="shared" si="1"/>
        <v>105.51178539058699</v>
      </c>
      <c r="L31" s="1" t="s">
        <v>7</v>
      </c>
      <c r="M31" s="1" t="s">
        <v>8</v>
      </c>
      <c r="N31" s="4" t="s">
        <v>9</v>
      </c>
      <c r="O31" s="1"/>
      <c r="P31" s="1"/>
      <c r="Q31" s="1"/>
      <c r="R31" s="1"/>
      <c r="S31" s="1"/>
      <c r="T31" s="1"/>
      <c r="U31" s="1"/>
    </row>
    <row r="32" spans="1:21" ht="14">
      <c r="A32" s="2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/>
      <c r="G32" s="1"/>
      <c r="H32" s="1" t="s">
        <v>11</v>
      </c>
      <c r="I32" s="8">
        <v>20.331271900000001</v>
      </c>
      <c r="J32" s="1">
        <f t="shared" si="0"/>
        <v>2.03312719E-2</v>
      </c>
      <c r="K32" s="1">
        <f t="shared" si="1"/>
        <v>20.331271900000001</v>
      </c>
      <c r="L32" s="1" t="s">
        <v>7</v>
      </c>
      <c r="M32" s="1" t="s">
        <v>8</v>
      </c>
      <c r="N32" s="4" t="s">
        <v>9</v>
      </c>
      <c r="O32" s="1"/>
      <c r="P32" s="1"/>
      <c r="Q32" s="1"/>
      <c r="R32" s="1"/>
      <c r="S32" s="1"/>
      <c r="T32" s="1"/>
      <c r="U32" s="1"/>
    </row>
    <row r="33" spans="1:21" ht="14">
      <c r="A33" s="2" t="s">
        <v>1</v>
      </c>
      <c r="B33" s="1" t="s">
        <v>2</v>
      </c>
      <c r="C33" s="1" t="s">
        <v>3</v>
      </c>
      <c r="D33" s="1" t="s">
        <v>4</v>
      </c>
      <c r="E33" s="1" t="s">
        <v>5</v>
      </c>
      <c r="F33" s="1"/>
      <c r="G33" s="1"/>
      <c r="H33" s="1" t="s">
        <v>11</v>
      </c>
      <c r="I33">
        <v>0.46969356653328098</v>
      </c>
      <c r="J33" s="1">
        <f t="shared" si="0"/>
        <v>4.6969356653328099E-4</v>
      </c>
      <c r="K33" s="1">
        <f t="shared" si="1"/>
        <v>0.46969356653328098</v>
      </c>
      <c r="L33" s="1" t="s">
        <v>7</v>
      </c>
      <c r="M33" s="1" t="s">
        <v>8</v>
      </c>
      <c r="N33" s="4" t="s">
        <v>9</v>
      </c>
      <c r="O33" s="1"/>
      <c r="P33" s="1"/>
      <c r="Q33" s="1"/>
      <c r="R33" s="1"/>
      <c r="S33" s="1"/>
      <c r="T33" s="1"/>
      <c r="U33" s="1"/>
    </row>
    <row r="34" spans="1:21" ht="14">
      <c r="A34" s="2" t="s">
        <v>1</v>
      </c>
      <c r="B34" s="1" t="s">
        <v>2</v>
      </c>
      <c r="C34" s="1" t="s">
        <v>3</v>
      </c>
      <c r="D34" s="1" t="s">
        <v>4</v>
      </c>
      <c r="E34" s="1" t="s">
        <v>5</v>
      </c>
      <c r="F34" s="1"/>
      <c r="G34" s="1"/>
      <c r="H34" s="1" t="s">
        <v>11</v>
      </c>
      <c r="I34">
        <v>45.275203070451099</v>
      </c>
      <c r="J34" s="1">
        <f t="shared" si="0"/>
        <v>4.5275203070451096E-2</v>
      </c>
      <c r="K34" s="1">
        <f t="shared" si="1"/>
        <v>45.275203070451099</v>
      </c>
      <c r="L34" s="1" t="s">
        <v>7</v>
      </c>
      <c r="M34" s="1" t="s">
        <v>8</v>
      </c>
      <c r="N34" s="4" t="s">
        <v>9</v>
      </c>
      <c r="O34" s="1"/>
      <c r="P34" s="1"/>
      <c r="Q34" s="1"/>
      <c r="R34" s="1"/>
      <c r="S34" s="1"/>
      <c r="T34" s="1"/>
      <c r="U34" s="1"/>
    </row>
    <row r="35" spans="1:21" ht="14">
      <c r="A35" s="2" t="s">
        <v>1</v>
      </c>
      <c r="B35" s="1" t="s">
        <v>2</v>
      </c>
      <c r="C35" s="1" t="s">
        <v>3</v>
      </c>
      <c r="D35" s="1" t="s">
        <v>4</v>
      </c>
      <c r="E35" s="1" t="s">
        <v>5</v>
      </c>
      <c r="F35" s="1"/>
      <c r="G35" s="1"/>
      <c r="H35" s="1" t="s">
        <v>11</v>
      </c>
      <c r="I35">
        <v>0.54062478990316198</v>
      </c>
      <c r="J35" s="1">
        <f t="shared" si="0"/>
        <v>5.4062478990316194E-4</v>
      </c>
      <c r="K35" s="1">
        <f t="shared" si="1"/>
        <v>0.54062478990316198</v>
      </c>
      <c r="L35" s="1" t="s">
        <v>7</v>
      </c>
      <c r="M35" s="1" t="s">
        <v>8</v>
      </c>
      <c r="N35" s="4" t="s">
        <v>9</v>
      </c>
      <c r="O35" s="1"/>
      <c r="P35" s="1"/>
      <c r="Q35" s="1"/>
      <c r="R35" s="1"/>
      <c r="S35" s="1"/>
      <c r="T35" s="1"/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0"/>
  <sheetViews>
    <sheetView workbookViewId="0">
      <selection activeCell="J17" sqref="J17"/>
    </sheetView>
  </sheetViews>
  <sheetFormatPr baseColWidth="10" defaultColWidth="21" defaultRowHeight="13"/>
  <cols>
    <col min="1" max="1" width="15.5" bestFit="1" customWidth="1"/>
    <col min="2" max="2" width="26.6640625" bestFit="1" customWidth="1"/>
    <col min="3" max="3" width="7.1640625" bestFit="1" customWidth="1"/>
    <col min="4" max="4" width="10.1640625" bestFit="1" customWidth="1"/>
    <col min="5" max="5" width="12.5" bestFit="1" customWidth="1"/>
    <col min="6" max="6" width="12.83203125" bestFit="1" customWidth="1"/>
    <col min="7" max="7" width="13.6640625" bestFit="1" customWidth="1"/>
    <col min="8" max="8" width="16" bestFit="1" customWidth="1"/>
    <col min="9" max="10" width="9.6640625" bestFit="1" customWidth="1"/>
    <col min="11" max="11" width="6.1640625" bestFit="1" customWidth="1"/>
    <col min="12" max="14" width="12.1640625" bestFit="1" customWidth="1"/>
    <col min="15" max="15" width="11" bestFit="1" customWidth="1"/>
    <col min="16" max="16" width="15.1640625" bestFit="1" customWidth="1"/>
    <col min="17" max="17" width="6.83203125" bestFit="1" customWidth="1"/>
    <col min="18" max="18" width="101" bestFit="1" customWidth="1"/>
  </cols>
  <sheetData>
    <row r="1" spans="1:30" ht="14">
      <c r="A1" s="28" t="s">
        <v>138</v>
      </c>
      <c r="B1" s="28" t="s">
        <v>139</v>
      </c>
      <c r="C1" s="28" t="s">
        <v>140</v>
      </c>
      <c r="D1" s="30" t="s">
        <v>152</v>
      </c>
      <c r="E1" s="30" t="s">
        <v>153</v>
      </c>
      <c r="F1" s="30" t="s">
        <v>154</v>
      </c>
      <c r="G1" s="28" t="s">
        <v>142</v>
      </c>
      <c r="H1" s="28" t="s">
        <v>141</v>
      </c>
      <c r="I1" s="28" t="s">
        <v>143</v>
      </c>
      <c r="J1" s="28" t="s">
        <v>144</v>
      </c>
      <c r="K1" s="28" t="s">
        <v>145</v>
      </c>
      <c r="L1" s="30" t="s">
        <v>156</v>
      </c>
      <c r="M1" s="30" t="s">
        <v>146</v>
      </c>
      <c r="N1" s="30" t="s">
        <v>155</v>
      </c>
      <c r="O1" s="28" t="s">
        <v>149</v>
      </c>
      <c r="P1" s="28" t="s">
        <v>150</v>
      </c>
      <c r="Q1" s="28" t="s">
        <v>151</v>
      </c>
      <c r="R1" s="33" t="s">
        <v>159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">
      <c r="A2" s="2" t="s">
        <v>13</v>
      </c>
      <c r="B2" s="1" t="s">
        <v>14</v>
      </c>
      <c r="C2" s="1" t="s">
        <v>15</v>
      </c>
      <c r="D2" s="9">
        <v>41568</v>
      </c>
      <c r="E2" s="1" t="s">
        <v>16</v>
      </c>
      <c r="F2" s="1" t="s">
        <v>17</v>
      </c>
      <c r="G2" s="1" t="s">
        <v>18</v>
      </c>
      <c r="H2" s="1" t="s">
        <v>19</v>
      </c>
      <c r="I2" s="1"/>
      <c r="J2" s="1"/>
      <c r="K2" s="1" t="s">
        <v>20</v>
      </c>
      <c r="L2" s="10">
        <v>1.9781360695352399</v>
      </c>
      <c r="M2" s="10">
        <v>2.0388513870523601</v>
      </c>
      <c r="N2" s="10">
        <v>2.0965002743918499</v>
      </c>
      <c r="O2" s="1" t="s">
        <v>7</v>
      </c>
      <c r="P2" s="1" t="s">
        <v>8</v>
      </c>
      <c r="Q2" s="1" t="s">
        <v>21</v>
      </c>
      <c r="R2" t="s">
        <v>22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">
      <c r="A3" s="2" t="s">
        <v>13</v>
      </c>
      <c r="B3" s="1" t="s">
        <v>14</v>
      </c>
      <c r="C3" s="1" t="s">
        <v>15</v>
      </c>
      <c r="D3" s="9">
        <v>41568</v>
      </c>
      <c r="E3" s="1" t="s">
        <v>16</v>
      </c>
      <c r="F3" s="1" t="s">
        <v>17</v>
      </c>
      <c r="G3" s="1" t="s">
        <v>18</v>
      </c>
      <c r="H3" s="1" t="s">
        <v>19</v>
      </c>
      <c r="I3" s="1"/>
      <c r="J3" s="1"/>
      <c r="K3" s="1" t="s">
        <v>20</v>
      </c>
      <c r="L3" s="11" t="s">
        <v>23</v>
      </c>
      <c r="M3" s="10">
        <v>2.9983373896334999</v>
      </c>
      <c r="N3" s="11" t="s">
        <v>23</v>
      </c>
      <c r="O3" s="1" t="s">
        <v>7</v>
      </c>
      <c r="P3" s="1" t="s">
        <v>8</v>
      </c>
      <c r="Q3" s="1" t="s">
        <v>21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">
      <c r="A4" s="2" t="s">
        <v>13</v>
      </c>
      <c r="B4" s="1" t="s">
        <v>14</v>
      </c>
      <c r="C4" s="1" t="s">
        <v>15</v>
      </c>
      <c r="D4" s="9">
        <v>41568</v>
      </c>
      <c r="E4" s="1" t="s">
        <v>16</v>
      </c>
      <c r="F4" s="1" t="s">
        <v>17</v>
      </c>
      <c r="G4" s="1" t="s">
        <v>18</v>
      </c>
      <c r="H4" s="1" t="s">
        <v>19</v>
      </c>
      <c r="I4" s="1"/>
      <c r="J4" s="1"/>
      <c r="K4" s="1" t="s">
        <v>20</v>
      </c>
      <c r="L4" s="10">
        <v>3.4284348863482101</v>
      </c>
      <c r="M4" s="10">
        <v>3.6208840442964099</v>
      </c>
      <c r="N4" s="10">
        <v>3.8154183747653998</v>
      </c>
      <c r="O4" s="1" t="s">
        <v>7</v>
      </c>
      <c r="P4" s="1" t="s">
        <v>8</v>
      </c>
      <c r="Q4" s="1" t="s">
        <v>21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4">
      <c r="A5" s="2" t="s">
        <v>13</v>
      </c>
      <c r="B5" s="1" t="s">
        <v>14</v>
      </c>
      <c r="C5" s="1" t="s">
        <v>15</v>
      </c>
      <c r="D5" s="9">
        <v>41590</v>
      </c>
      <c r="E5" s="1" t="s">
        <v>16</v>
      </c>
      <c r="F5" s="1" t="s">
        <v>17</v>
      </c>
      <c r="G5" s="1" t="s">
        <v>18</v>
      </c>
      <c r="H5" s="1" t="s">
        <v>19</v>
      </c>
      <c r="I5" s="1"/>
      <c r="J5" s="1"/>
      <c r="K5" s="1" t="s">
        <v>20</v>
      </c>
      <c r="L5" s="10">
        <v>1.7067569988147899</v>
      </c>
      <c r="M5" s="10">
        <v>1.8878603651057499</v>
      </c>
      <c r="N5" s="10">
        <v>2.0862583975985598</v>
      </c>
      <c r="O5" s="1" t="s">
        <v>7</v>
      </c>
      <c r="P5" s="1" t="s">
        <v>8</v>
      </c>
      <c r="Q5" s="1" t="s">
        <v>21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">
      <c r="A6" s="2" t="s">
        <v>13</v>
      </c>
      <c r="B6" s="1" t="s">
        <v>14</v>
      </c>
      <c r="C6" s="1" t="s">
        <v>15</v>
      </c>
      <c r="D6" s="9">
        <v>41597</v>
      </c>
      <c r="E6" s="1" t="s">
        <v>16</v>
      </c>
      <c r="F6" s="1" t="s">
        <v>17</v>
      </c>
      <c r="G6" s="1" t="s">
        <v>18</v>
      </c>
      <c r="H6" s="1" t="s">
        <v>19</v>
      </c>
      <c r="I6" s="1"/>
      <c r="J6" s="1"/>
      <c r="K6" s="1" t="s">
        <v>20</v>
      </c>
      <c r="L6" s="3">
        <v>1.99892646613959</v>
      </c>
      <c r="M6" s="3">
        <v>2.0844798680955301</v>
      </c>
      <c r="N6" s="3">
        <v>2.1616925799683102</v>
      </c>
      <c r="O6" s="1" t="s">
        <v>7</v>
      </c>
      <c r="P6" s="1" t="s">
        <v>8</v>
      </c>
      <c r="Q6" s="1" t="s">
        <v>21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4">
      <c r="A7" s="2" t="s">
        <v>13</v>
      </c>
      <c r="B7" s="1" t="s">
        <v>14</v>
      </c>
      <c r="C7" s="1" t="s">
        <v>15</v>
      </c>
      <c r="D7" s="9">
        <v>41597</v>
      </c>
      <c r="E7" s="1" t="s">
        <v>16</v>
      </c>
      <c r="F7" s="1" t="s">
        <v>17</v>
      </c>
      <c r="G7" s="1" t="s">
        <v>18</v>
      </c>
      <c r="H7" s="1" t="s">
        <v>19</v>
      </c>
      <c r="I7" s="1"/>
      <c r="J7" s="1"/>
      <c r="K7" s="1" t="s">
        <v>20</v>
      </c>
      <c r="L7" s="3">
        <v>2.2102035053784501</v>
      </c>
      <c r="M7" s="3">
        <v>2.3097398289444002</v>
      </c>
      <c r="N7" s="3">
        <v>2.41927271488942</v>
      </c>
      <c r="O7" s="1" t="s">
        <v>7</v>
      </c>
      <c r="P7" s="1" t="s">
        <v>8</v>
      </c>
      <c r="Q7" s="1" t="s">
        <v>21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4">
      <c r="A8" s="2" t="s">
        <v>13</v>
      </c>
      <c r="B8" s="1" t="s">
        <v>14</v>
      </c>
      <c r="C8" s="1" t="s">
        <v>15</v>
      </c>
      <c r="D8" s="9">
        <v>41597</v>
      </c>
      <c r="E8" s="1" t="s">
        <v>16</v>
      </c>
      <c r="F8" s="1" t="s">
        <v>17</v>
      </c>
      <c r="G8" s="1" t="s">
        <v>18</v>
      </c>
      <c r="H8" s="1" t="s">
        <v>19</v>
      </c>
      <c r="I8" s="1"/>
      <c r="J8" s="1"/>
      <c r="K8" s="1" t="s">
        <v>20</v>
      </c>
      <c r="L8" s="3">
        <v>2.6908357714205402</v>
      </c>
      <c r="M8" s="3">
        <v>2.7693363839679299</v>
      </c>
      <c r="N8" s="3">
        <v>2.85268195619597</v>
      </c>
      <c r="O8" s="1" t="s">
        <v>7</v>
      </c>
      <c r="P8" s="1" t="s">
        <v>8</v>
      </c>
      <c r="Q8" s="1" t="s">
        <v>21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4">
      <c r="A9" s="2" t="s">
        <v>13</v>
      </c>
      <c r="B9" s="1" t="s">
        <v>14</v>
      </c>
      <c r="C9" s="1" t="s">
        <v>15</v>
      </c>
      <c r="D9" s="9">
        <v>41604</v>
      </c>
      <c r="E9" s="1" t="s">
        <v>16</v>
      </c>
      <c r="F9" s="1" t="s">
        <v>17</v>
      </c>
      <c r="G9" s="1" t="s">
        <v>18</v>
      </c>
      <c r="H9" s="1" t="s">
        <v>19</v>
      </c>
      <c r="I9" s="1"/>
      <c r="J9" s="1"/>
      <c r="K9" s="1" t="s">
        <v>20</v>
      </c>
      <c r="L9" s="3">
        <v>1.8374095489089</v>
      </c>
      <c r="M9" s="3">
        <v>2.0106780565936999</v>
      </c>
      <c r="N9" s="3">
        <v>2.1907850643523301</v>
      </c>
      <c r="O9" s="1" t="s">
        <v>7</v>
      </c>
      <c r="P9" s="1" t="s">
        <v>8</v>
      </c>
      <c r="Q9" s="1" t="s">
        <v>21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4">
      <c r="A10" s="2" t="s">
        <v>13</v>
      </c>
      <c r="B10" s="1" t="s">
        <v>14</v>
      </c>
      <c r="C10" s="1" t="s">
        <v>15</v>
      </c>
      <c r="D10" s="9">
        <v>41604</v>
      </c>
      <c r="E10" s="1" t="s">
        <v>16</v>
      </c>
      <c r="F10" s="1" t="s">
        <v>17</v>
      </c>
      <c r="G10" s="1" t="s">
        <v>18</v>
      </c>
      <c r="H10" s="1" t="s">
        <v>19</v>
      </c>
      <c r="I10" s="1"/>
      <c r="J10" s="1"/>
      <c r="K10" s="1" t="s">
        <v>20</v>
      </c>
      <c r="L10" s="3">
        <v>2.2929649782462902</v>
      </c>
      <c r="M10" s="3">
        <v>2.4545444218513901</v>
      </c>
      <c r="N10" s="3">
        <v>2.6243141620565398</v>
      </c>
      <c r="O10" s="1" t="s">
        <v>7</v>
      </c>
      <c r="P10" s="1" t="s">
        <v>8</v>
      </c>
      <c r="Q10" s="1" t="s">
        <v>21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4">
      <c r="A11" s="2" t="s">
        <v>13</v>
      </c>
      <c r="B11" s="1" t="s">
        <v>14</v>
      </c>
      <c r="C11" s="1" t="s">
        <v>15</v>
      </c>
      <c r="D11" s="9">
        <v>41604</v>
      </c>
      <c r="E11" s="1" t="s">
        <v>16</v>
      </c>
      <c r="F11" s="1" t="s">
        <v>17</v>
      </c>
      <c r="G11" s="1" t="s">
        <v>18</v>
      </c>
      <c r="H11" s="1" t="s">
        <v>19</v>
      </c>
      <c r="I11" s="1"/>
      <c r="J11" s="1"/>
      <c r="K11" s="1" t="s">
        <v>20</v>
      </c>
      <c r="L11" s="3">
        <v>3.3650986584271401</v>
      </c>
      <c r="M11" s="3">
        <v>3.4453317581306502</v>
      </c>
      <c r="N11" s="3">
        <v>3.5293021776419602</v>
      </c>
      <c r="O11" s="1" t="s">
        <v>7</v>
      </c>
      <c r="P11" s="1" t="s">
        <v>8</v>
      </c>
      <c r="Q11" s="1" t="s">
        <v>21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4">
      <c r="A12" s="2" t="s">
        <v>13</v>
      </c>
      <c r="B12" s="1" t="s">
        <v>14</v>
      </c>
      <c r="C12" s="1" t="s">
        <v>15</v>
      </c>
      <c r="D12" s="9">
        <v>41604</v>
      </c>
      <c r="E12" s="1" t="s">
        <v>16</v>
      </c>
      <c r="F12" s="1" t="s">
        <v>17</v>
      </c>
      <c r="G12" s="1" t="s">
        <v>18</v>
      </c>
      <c r="H12" s="1" t="s">
        <v>19</v>
      </c>
      <c r="I12" s="1"/>
      <c r="J12" s="1"/>
      <c r="K12" s="1" t="s">
        <v>20</v>
      </c>
      <c r="L12" s="3">
        <v>2.4200338517113198</v>
      </c>
      <c r="M12" s="3">
        <v>2.7000147675250701</v>
      </c>
      <c r="N12" s="3">
        <v>2.7597323670070701</v>
      </c>
      <c r="O12" s="1" t="s">
        <v>7</v>
      </c>
      <c r="P12" s="1" t="s">
        <v>8</v>
      </c>
      <c r="Q12" s="1" t="s">
        <v>21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4">
      <c r="A13" s="2" t="s">
        <v>13</v>
      </c>
      <c r="B13" s="1" t="s">
        <v>14</v>
      </c>
      <c r="C13" s="1" t="s">
        <v>15</v>
      </c>
      <c r="D13" s="9">
        <v>41604</v>
      </c>
      <c r="E13" s="1" t="s">
        <v>16</v>
      </c>
      <c r="F13" s="1" t="s">
        <v>17</v>
      </c>
      <c r="G13" s="1" t="s">
        <v>18</v>
      </c>
      <c r="H13" s="1" t="s">
        <v>19</v>
      </c>
      <c r="I13" s="1"/>
      <c r="J13" s="1"/>
      <c r="K13" s="1" t="s">
        <v>20</v>
      </c>
      <c r="L13" s="3">
        <v>2.6444320750644601</v>
      </c>
      <c r="M13" s="3">
        <v>2.79360679760538</v>
      </c>
      <c r="N13" s="3">
        <v>3.1715532028489899</v>
      </c>
      <c r="O13" s="1" t="s">
        <v>7</v>
      </c>
      <c r="P13" s="1" t="s">
        <v>8</v>
      </c>
      <c r="Q13" s="1" t="s">
        <v>21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4">
      <c r="A14" s="2" t="s">
        <v>13</v>
      </c>
      <c r="B14" s="1" t="s">
        <v>14</v>
      </c>
      <c r="C14" s="1" t="s">
        <v>15</v>
      </c>
      <c r="D14" s="9">
        <v>41604</v>
      </c>
      <c r="E14" s="1" t="s">
        <v>16</v>
      </c>
      <c r="F14" s="1" t="s">
        <v>17</v>
      </c>
      <c r="G14" s="1" t="s">
        <v>18</v>
      </c>
      <c r="H14" s="1" t="s">
        <v>19</v>
      </c>
      <c r="I14" s="1"/>
      <c r="J14" s="1"/>
      <c r="K14" s="1" t="s">
        <v>20</v>
      </c>
      <c r="L14" s="3">
        <v>6.0915132169349402</v>
      </c>
      <c r="M14" s="3">
        <v>6.46866444775136</v>
      </c>
      <c r="N14" s="3">
        <v>6.8407265622337503</v>
      </c>
      <c r="O14" s="1" t="s">
        <v>7</v>
      </c>
      <c r="P14" s="1" t="s">
        <v>8</v>
      </c>
      <c r="Q14" s="1" t="s">
        <v>21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4">
      <c r="A15" s="2" t="s">
        <v>13</v>
      </c>
      <c r="B15" s="1" t="s">
        <v>14</v>
      </c>
      <c r="C15" s="1" t="s">
        <v>15</v>
      </c>
      <c r="D15" s="9">
        <v>41590</v>
      </c>
      <c r="E15" s="1" t="s">
        <v>24</v>
      </c>
      <c r="F15" s="1" t="s">
        <v>25</v>
      </c>
      <c r="G15" s="1" t="s">
        <v>18</v>
      </c>
      <c r="H15" s="1" t="s">
        <v>19</v>
      </c>
      <c r="I15" s="1"/>
      <c r="J15" s="1"/>
      <c r="K15" s="1" t="s">
        <v>20</v>
      </c>
      <c r="L15" s="3">
        <v>1.9001863551656699</v>
      </c>
      <c r="M15" s="3">
        <v>1.94872960319985</v>
      </c>
      <c r="N15" s="3">
        <v>2.0038180082723498</v>
      </c>
      <c r="O15" s="1" t="s">
        <v>7</v>
      </c>
      <c r="P15" s="1" t="s">
        <v>8</v>
      </c>
      <c r="Q15" s="1" t="s">
        <v>26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4">
      <c r="A16" s="2" t="s">
        <v>13</v>
      </c>
      <c r="B16" s="1" t="s">
        <v>14</v>
      </c>
      <c r="C16" s="1" t="s">
        <v>15</v>
      </c>
      <c r="D16" s="9">
        <v>41597</v>
      </c>
      <c r="E16" s="1" t="s">
        <v>24</v>
      </c>
      <c r="F16" s="1" t="s">
        <v>25</v>
      </c>
      <c r="G16" s="1" t="s">
        <v>18</v>
      </c>
      <c r="H16" s="1" t="s">
        <v>19</v>
      </c>
      <c r="I16" s="1"/>
      <c r="J16" s="1"/>
      <c r="K16" s="1" t="s">
        <v>20</v>
      </c>
      <c r="L16" s="3">
        <v>1.77528294168446</v>
      </c>
      <c r="M16" s="3">
        <v>1.8611426753329301</v>
      </c>
      <c r="N16" s="3">
        <v>1.9593200309076799</v>
      </c>
      <c r="O16" s="1" t="s">
        <v>7</v>
      </c>
      <c r="P16" s="1" t="s">
        <v>8</v>
      </c>
      <c r="Q16" s="1" t="s">
        <v>26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4">
      <c r="A17" s="2" t="s">
        <v>13</v>
      </c>
      <c r="B17" s="1" t="s">
        <v>14</v>
      </c>
      <c r="C17" s="1" t="s">
        <v>15</v>
      </c>
      <c r="D17" s="9">
        <v>41597</v>
      </c>
      <c r="E17" s="1" t="s">
        <v>24</v>
      </c>
      <c r="F17" s="1" t="s">
        <v>25</v>
      </c>
      <c r="G17" s="1" t="s">
        <v>18</v>
      </c>
      <c r="H17" s="1" t="s">
        <v>19</v>
      </c>
      <c r="I17" s="1"/>
      <c r="J17" s="1"/>
      <c r="K17" s="1" t="s">
        <v>20</v>
      </c>
      <c r="L17" s="3">
        <v>2.1493568474160201</v>
      </c>
      <c r="M17" s="3">
        <v>2.2607608745057002</v>
      </c>
      <c r="N17" s="3">
        <v>2.3759829098677301</v>
      </c>
      <c r="O17" s="1" t="s">
        <v>7</v>
      </c>
      <c r="P17" s="1" t="s">
        <v>8</v>
      </c>
      <c r="Q17" s="1" t="s">
        <v>26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4">
      <c r="A18" s="2" t="s">
        <v>13</v>
      </c>
      <c r="B18" s="1" t="s">
        <v>14</v>
      </c>
      <c r="C18" s="1" t="s">
        <v>15</v>
      </c>
      <c r="D18" s="9">
        <v>41597</v>
      </c>
      <c r="E18" s="1" t="s">
        <v>24</v>
      </c>
      <c r="F18" s="1" t="s">
        <v>25</v>
      </c>
      <c r="G18" s="1" t="s">
        <v>18</v>
      </c>
      <c r="H18" s="1" t="s">
        <v>19</v>
      </c>
      <c r="I18" s="1"/>
      <c r="J18" s="1"/>
      <c r="K18" s="1" t="s">
        <v>20</v>
      </c>
      <c r="L18" s="3">
        <v>2.5492932139448201</v>
      </c>
      <c r="M18" s="3">
        <v>3.0485887005136099</v>
      </c>
      <c r="N18" s="3">
        <v>3.5470660424526099</v>
      </c>
      <c r="O18" s="1" t="s">
        <v>7</v>
      </c>
      <c r="P18" s="1" t="s">
        <v>8</v>
      </c>
      <c r="Q18" s="1" t="s">
        <v>26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4">
      <c r="A19" s="2" t="s">
        <v>13</v>
      </c>
      <c r="B19" s="1" t="s">
        <v>14</v>
      </c>
      <c r="C19" s="1" t="s">
        <v>15</v>
      </c>
      <c r="D19" s="9">
        <v>41604</v>
      </c>
      <c r="E19" s="1" t="s">
        <v>24</v>
      </c>
      <c r="F19" s="1" t="s">
        <v>25</v>
      </c>
      <c r="G19" s="1" t="s">
        <v>18</v>
      </c>
      <c r="H19" s="1" t="s">
        <v>19</v>
      </c>
      <c r="I19" s="1"/>
      <c r="J19" s="1"/>
      <c r="K19" s="1" t="s">
        <v>20</v>
      </c>
      <c r="L19" s="3">
        <v>1.99436389255033</v>
      </c>
      <c r="M19" s="3">
        <v>2.07263306213353</v>
      </c>
      <c r="N19" s="3">
        <v>2.15208399618199</v>
      </c>
      <c r="O19" s="1" t="s">
        <v>7</v>
      </c>
      <c r="P19" s="1" t="s">
        <v>8</v>
      </c>
      <c r="Q19" s="1" t="s">
        <v>26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4">
      <c r="A20" s="2" t="s">
        <v>13</v>
      </c>
      <c r="B20" s="1" t="s">
        <v>14</v>
      </c>
      <c r="C20" s="1" t="s">
        <v>15</v>
      </c>
      <c r="D20" s="9">
        <v>41604</v>
      </c>
      <c r="E20" s="1" t="s">
        <v>24</v>
      </c>
      <c r="F20" s="1" t="s">
        <v>25</v>
      </c>
      <c r="G20" s="1" t="s">
        <v>18</v>
      </c>
      <c r="H20" s="1" t="s">
        <v>19</v>
      </c>
      <c r="I20" s="1"/>
      <c r="J20" s="1"/>
      <c r="K20" s="1" t="s">
        <v>20</v>
      </c>
      <c r="L20" s="12" t="s">
        <v>27</v>
      </c>
      <c r="M20" s="3">
        <v>2.19112767601472</v>
      </c>
      <c r="N20" s="12" t="s">
        <v>27</v>
      </c>
      <c r="O20" s="1" t="s">
        <v>7</v>
      </c>
      <c r="P20" s="1" t="s">
        <v>8</v>
      </c>
      <c r="Q20" s="1" t="s">
        <v>26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4">
      <c r="A21" s="2" t="s">
        <v>13</v>
      </c>
      <c r="B21" s="1" t="s">
        <v>14</v>
      </c>
      <c r="C21" s="1" t="s">
        <v>15</v>
      </c>
      <c r="D21" s="9">
        <v>41604</v>
      </c>
      <c r="E21" s="1" t="s">
        <v>24</v>
      </c>
      <c r="F21" s="1" t="s">
        <v>25</v>
      </c>
      <c r="G21" s="1" t="s">
        <v>18</v>
      </c>
      <c r="H21" s="1" t="s">
        <v>19</v>
      </c>
      <c r="I21" s="1"/>
      <c r="J21" s="1"/>
      <c r="K21" s="1" t="s">
        <v>20</v>
      </c>
      <c r="L21" s="3">
        <v>2.3121676287441399</v>
      </c>
      <c r="M21" s="3">
        <v>2.47143311667651</v>
      </c>
      <c r="N21" s="3">
        <v>2.62169901368119</v>
      </c>
      <c r="O21" s="1" t="s">
        <v>7</v>
      </c>
      <c r="P21" s="1" t="s">
        <v>8</v>
      </c>
      <c r="Q21" s="1" t="s">
        <v>26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4">
      <c r="A22" s="2" t="s">
        <v>13</v>
      </c>
      <c r="B22" s="1" t="s">
        <v>14</v>
      </c>
      <c r="C22" s="1" t="s">
        <v>15</v>
      </c>
      <c r="D22" s="9">
        <v>41604</v>
      </c>
      <c r="E22" s="1" t="s">
        <v>24</v>
      </c>
      <c r="F22" s="1" t="s">
        <v>25</v>
      </c>
      <c r="G22" s="1" t="s">
        <v>18</v>
      </c>
      <c r="H22" s="1" t="s">
        <v>19</v>
      </c>
      <c r="I22" s="1"/>
      <c r="J22" s="1"/>
      <c r="K22" s="1" t="s">
        <v>20</v>
      </c>
      <c r="L22" s="3">
        <v>2.3999363665287898</v>
      </c>
      <c r="M22" s="3">
        <v>2.53052133993909</v>
      </c>
      <c r="N22" s="3">
        <v>2.6581064497068301</v>
      </c>
      <c r="O22" s="1" t="s">
        <v>7</v>
      </c>
      <c r="P22" s="1" t="s">
        <v>8</v>
      </c>
      <c r="Q22" s="1" t="s">
        <v>26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>
      <c r="I28" s="30"/>
      <c r="J28" s="28"/>
      <c r="K28" s="28"/>
      <c r="L28" s="28"/>
      <c r="O28" s="1"/>
      <c r="P28" s="1"/>
      <c r="Q28" s="1"/>
      <c r="R28" s="1"/>
      <c r="S28" s="1"/>
      <c r="T28" s="1"/>
      <c r="U28" s="1"/>
    </row>
    <row r="29" spans="1:3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999"/>
  <sheetViews>
    <sheetView workbookViewId="0">
      <selection activeCell="G1" sqref="G1:I1"/>
    </sheetView>
  </sheetViews>
  <sheetFormatPr baseColWidth="10" defaultColWidth="38.5" defaultRowHeight="13"/>
  <cols>
    <col min="1" max="1" width="19.5" bestFit="1" customWidth="1"/>
    <col min="2" max="2" width="25" bestFit="1" customWidth="1"/>
    <col min="3" max="3" width="25.83203125" bestFit="1" customWidth="1"/>
    <col min="4" max="4" width="12.83203125" bestFit="1" customWidth="1"/>
    <col min="5" max="5" width="19.1640625" bestFit="1" customWidth="1"/>
    <col min="6" max="6" width="17.1640625" bestFit="1" customWidth="1"/>
    <col min="7" max="8" width="9.6640625" bestFit="1" customWidth="1"/>
    <col min="9" max="9" width="6.83203125" bestFit="1" customWidth="1"/>
    <col min="10" max="10" width="11.5" bestFit="1" customWidth="1"/>
    <col min="11" max="11" width="8.6640625" bestFit="1" customWidth="1"/>
    <col min="12" max="12" width="11.6640625" bestFit="1" customWidth="1"/>
    <col min="13" max="13" width="11" bestFit="1" customWidth="1"/>
    <col min="14" max="14" width="15.1640625" bestFit="1" customWidth="1"/>
    <col min="15" max="15" width="7" bestFit="1" customWidth="1"/>
    <col min="16" max="16" width="5.5" bestFit="1" customWidth="1"/>
  </cols>
  <sheetData>
    <row r="1" spans="1:28" ht="14">
      <c r="A1" s="28" t="s">
        <v>138</v>
      </c>
      <c r="B1" s="28" t="s">
        <v>139</v>
      </c>
      <c r="C1" s="28" t="s">
        <v>140</v>
      </c>
      <c r="D1" s="30" t="s">
        <v>154</v>
      </c>
      <c r="E1" s="28" t="s">
        <v>142</v>
      </c>
      <c r="F1" s="28" t="s">
        <v>141</v>
      </c>
      <c r="G1" s="28" t="s">
        <v>143</v>
      </c>
      <c r="H1" s="28" t="s">
        <v>144</v>
      </c>
      <c r="I1" s="28" t="s">
        <v>145</v>
      </c>
      <c r="J1" s="28" t="s">
        <v>157</v>
      </c>
      <c r="K1" s="30" t="s">
        <v>148</v>
      </c>
      <c r="L1" s="30" t="s">
        <v>158</v>
      </c>
      <c r="M1" s="28" t="s">
        <v>149</v>
      </c>
      <c r="N1" s="28" t="s">
        <v>150</v>
      </c>
      <c r="O1" s="28" t="s">
        <v>151</v>
      </c>
      <c r="P1" s="31" t="s">
        <v>159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">
      <c r="A2" s="2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/>
      <c r="H2" s="1"/>
      <c r="I2" s="1" t="s">
        <v>11</v>
      </c>
      <c r="J2" s="1">
        <v>40</v>
      </c>
      <c r="K2" s="1">
        <v>11</v>
      </c>
      <c r="L2" s="1">
        <v>10</v>
      </c>
      <c r="M2" s="1" t="s">
        <v>7</v>
      </c>
      <c r="N2" s="1" t="s">
        <v>8</v>
      </c>
      <c r="O2" s="1" t="s">
        <v>34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">
      <c r="A3" s="2" t="s">
        <v>28</v>
      </c>
      <c r="B3" s="1" t="s">
        <v>29</v>
      </c>
      <c r="C3" s="1" t="s">
        <v>30</v>
      </c>
      <c r="D3" s="1" t="s">
        <v>31</v>
      </c>
      <c r="E3" s="1" t="s">
        <v>35</v>
      </c>
      <c r="F3" s="1" t="s">
        <v>36</v>
      </c>
      <c r="G3" s="1"/>
      <c r="H3" s="1"/>
      <c r="I3" s="1" t="s">
        <v>11</v>
      </c>
      <c r="J3" s="1">
        <v>27</v>
      </c>
      <c r="K3" s="1">
        <v>82</v>
      </c>
      <c r="L3" s="1">
        <v>62</v>
      </c>
      <c r="M3" s="1" t="s">
        <v>7</v>
      </c>
      <c r="N3" s="1" t="s">
        <v>8</v>
      </c>
      <c r="O3" s="1" t="s">
        <v>34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">
      <c r="A4" s="2" t="s">
        <v>28</v>
      </c>
      <c r="B4" s="1" t="s">
        <v>29</v>
      </c>
      <c r="C4" s="1" t="s">
        <v>30</v>
      </c>
      <c r="D4" s="1" t="s">
        <v>31</v>
      </c>
      <c r="E4" s="1" t="s">
        <v>37</v>
      </c>
      <c r="F4" s="1" t="s">
        <v>38</v>
      </c>
      <c r="G4" s="1"/>
      <c r="H4" s="1"/>
      <c r="I4" s="1" t="s">
        <v>11</v>
      </c>
      <c r="J4" s="1">
        <v>40</v>
      </c>
      <c r="K4" s="1">
        <v>4</v>
      </c>
      <c r="L4" s="1">
        <v>2</v>
      </c>
      <c r="M4" s="1" t="s">
        <v>7</v>
      </c>
      <c r="N4" s="1" t="s">
        <v>8</v>
      </c>
      <c r="O4" s="1" t="s">
        <v>34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">
      <c r="A5" s="2" t="s">
        <v>28</v>
      </c>
      <c r="B5" s="1" t="s">
        <v>29</v>
      </c>
      <c r="C5" s="1" t="s">
        <v>30</v>
      </c>
      <c r="D5" s="1" t="s">
        <v>31</v>
      </c>
      <c r="E5" s="1" t="s">
        <v>37</v>
      </c>
      <c r="F5" s="1" t="s">
        <v>39</v>
      </c>
      <c r="G5" s="1"/>
      <c r="H5" s="1"/>
      <c r="I5" s="1" t="s">
        <v>11</v>
      </c>
      <c r="J5" s="1">
        <v>56</v>
      </c>
      <c r="K5" s="1">
        <v>10</v>
      </c>
      <c r="L5" s="1">
        <v>8</v>
      </c>
      <c r="M5" s="1" t="s">
        <v>7</v>
      </c>
      <c r="N5" s="1" t="s">
        <v>8</v>
      </c>
      <c r="O5" s="1" t="s">
        <v>34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">
      <c r="A6" s="2" t="s">
        <v>28</v>
      </c>
      <c r="B6" s="1" t="s">
        <v>29</v>
      </c>
      <c r="C6" s="1" t="s">
        <v>30</v>
      </c>
      <c r="D6" s="1" t="s">
        <v>31</v>
      </c>
      <c r="E6" s="1" t="s">
        <v>40</v>
      </c>
      <c r="F6" s="1" t="s">
        <v>41</v>
      </c>
      <c r="G6" s="1"/>
      <c r="H6" s="1"/>
      <c r="I6" s="1" t="s">
        <v>11</v>
      </c>
      <c r="J6" s="1">
        <v>39</v>
      </c>
      <c r="K6" s="1">
        <v>10</v>
      </c>
      <c r="L6" s="1">
        <v>16</v>
      </c>
      <c r="M6" s="1" t="s">
        <v>7</v>
      </c>
      <c r="N6" s="1" t="s">
        <v>8</v>
      </c>
      <c r="O6" s="1" t="s">
        <v>34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">
      <c r="A7" s="2" t="s">
        <v>28</v>
      </c>
      <c r="B7" s="1" t="s">
        <v>29</v>
      </c>
      <c r="C7" s="1" t="s">
        <v>30</v>
      </c>
      <c r="D7" s="1" t="s">
        <v>31</v>
      </c>
      <c r="E7" s="1" t="s">
        <v>42</v>
      </c>
      <c r="F7" s="1" t="s">
        <v>43</v>
      </c>
      <c r="G7" s="1"/>
      <c r="H7" s="1"/>
      <c r="I7" s="1" t="s">
        <v>11</v>
      </c>
      <c r="J7" s="1">
        <v>35</v>
      </c>
      <c r="K7" s="1">
        <v>14</v>
      </c>
      <c r="L7" s="1">
        <v>8</v>
      </c>
      <c r="M7" s="1" t="s">
        <v>7</v>
      </c>
      <c r="N7" s="1" t="s">
        <v>8</v>
      </c>
      <c r="O7" s="1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">
      <c r="A8" s="2" t="s">
        <v>28</v>
      </c>
      <c r="B8" s="1" t="s">
        <v>29</v>
      </c>
      <c r="C8" s="1" t="s">
        <v>30</v>
      </c>
      <c r="D8" s="1" t="s">
        <v>31</v>
      </c>
      <c r="E8" s="1" t="s">
        <v>44</v>
      </c>
      <c r="F8" s="1" t="s">
        <v>45</v>
      </c>
      <c r="G8" s="1"/>
      <c r="H8" s="1"/>
      <c r="I8" s="1" t="s">
        <v>11</v>
      </c>
      <c r="J8" s="1">
        <v>29</v>
      </c>
      <c r="K8" s="1">
        <v>12</v>
      </c>
      <c r="L8" s="1">
        <v>8</v>
      </c>
      <c r="M8" s="1" t="s">
        <v>7</v>
      </c>
      <c r="N8" s="1" t="s">
        <v>8</v>
      </c>
      <c r="O8" s="1" t="s">
        <v>34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">
      <c r="A9" s="2" t="s">
        <v>28</v>
      </c>
      <c r="B9" s="1" t="s">
        <v>29</v>
      </c>
      <c r="C9" s="1" t="s">
        <v>30</v>
      </c>
      <c r="D9" s="1" t="s">
        <v>31</v>
      </c>
      <c r="E9" s="1" t="s">
        <v>46</v>
      </c>
      <c r="F9" s="1" t="s">
        <v>47</v>
      </c>
      <c r="G9" s="1"/>
      <c r="H9" s="1"/>
      <c r="I9" s="1" t="s">
        <v>11</v>
      </c>
      <c r="J9" s="1">
        <v>32</v>
      </c>
      <c r="K9" s="1">
        <v>5</v>
      </c>
      <c r="L9" s="1">
        <v>3</v>
      </c>
      <c r="M9" s="1" t="s">
        <v>7</v>
      </c>
      <c r="N9" s="1" t="s">
        <v>8</v>
      </c>
      <c r="O9" s="1" t="s">
        <v>34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">
      <c r="A10" s="2" t="s">
        <v>28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  <c r="G10" s="1"/>
      <c r="H10" s="1"/>
      <c r="I10" s="1" t="s">
        <v>11</v>
      </c>
      <c r="J10" s="1">
        <v>23</v>
      </c>
      <c r="K10" s="1">
        <v>0.7</v>
      </c>
      <c r="L10" s="1">
        <v>0.6</v>
      </c>
      <c r="M10" s="1" t="s">
        <v>7</v>
      </c>
      <c r="N10" s="1" t="s">
        <v>8</v>
      </c>
      <c r="O10" s="1" t="s">
        <v>34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">
      <c r="A11" s="2" t="s">
        <v>28</v>
      </c>
      <c r="B11" s="1" t="s">
        <v>48</v>
      </c>
      <c r="C11" s="1" t="s">
        <v>49</v>
      </c>
      <c r="D11" s="1" t="s">
        <v>50</v>
      </c>
      <c r="E11" s="1" t="s">
        <v>53</v>
      </c>
      <c r="F11" s="1" t="s">
        <v>54</v>
      </c>
      <c r="G11" s="1"/>
      <c r="H11" s="1"/>
      <c r="I11" s="1" t="s">
        <v>55</v>
      </c>
      <c r="J11" s="1">
        <v>36</v>
      </c>
      <c r="K11" s="1">
        <v>4</v>
      </c>
      <c r="L11" s="1">
        <v>2</v>
      </c>
      <c r="M11" s="1" t="s">
        <v>7</v>
      </c>
      <c r="N11" s="1" t="s">
        <v>8</v>
      </c>
      <c r="O11" s="1" t="s">
        <v>34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">
      <c r="A12" s="2" t="s">
        <v>28</v>
      </c>
      <c r="B12" s="1" t="s">
        <v>48</v>
      </c>
      <c r="C12" s="1" t="s">
        <v>49</v>
      </c>
      <c r="D12" s="1" t="s">
        <v>50</v>
      </c>
      <c r="E12" s="1" t="s">
        <v>53</v>
      </c>
      <c r="F12" s="1" t="s">
        <v>54</v>
      </c>
      <c r="G12" s="1"/>
      <c r="H12" s="1"/>
      <c r="I12" s="1" t="s">
        <v>10</v>
      </c>
      <c r="J12" s="1">
        <v>36</v>
      </c>
      <c r="K12" s="1">
        <v>24</v>
      </c>
      <c r="L12" s="1">
        <v>4</v>
      </c>
      <c r="M12" s="1" t="s">
        <v>7</v>
      </c>
      <c r="N12" s="1" t="s">
        <v>8</v>
      </c>
      <c r="O12" s="1" t="s">
        <v>34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">
      <c r="A13" s="2" t="s">
        <v>28</v>
      </c>
      <c r="B13" s="1" t="s">
        <v>48</v>
      </c>
      <c r="C13" s="1" t="s">
        <v>49</v>
      </c>
      <c r="D13" s="1" t="s">
        <v>50</v>
      </c>
      <c r="E13" s="1" t="s">
        <v>56</v>
      </c>
      <c r="F13" s="1" t="s">
        <v>57</v>
      </c>
      <c r="G13" s="1"/>
      <c r="H13" s="1"/>
      <c r="I13" s="1" t="s">
        <v>11</v>
      </c>
      <c r="J13" s="1">
        <v>26</v>
      </c>
      <c r="K13" s="1">
        <v>0.9</v>
      </c>
      <c r="L13" s="1">
        <v>0.5</v>
      </c>
      <c r="M13" s="1" t="s">
        <v>7</v>
      </c>
      <c r="N13" s="1" t="s">
        <v>8</v>
      </c>
      <c r="O13" s="1" t="s">
        <v>34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">
      <c r="A14" s="2" t="s">
        <v>28</v>
      </c>
      <c r="B14" s="1" t="s">
        <v>48</v>
      </c>
      <c r="C14" s="1" t="s">
        <v>49</v>
      </c>
      <c r="D14" s="1" t="s">
        <v>50</v>
      </c>
      <c r="E14" s="1" t="s">
        <v>58</v>
      </c>
      <c r="F14" s="1" t="s">
        <v>59</v>
      </c>
      <c r="G14" s="1"/>
      <c r="H14" s="1"/>
      <c r="I14" s="1" t="s">
        <v>11</v>
      </c>
      <c r="J14" s="1">
        <v>60</v>
      </c>
      <c r="K14" s="1">
        <v>0.3</v>
      </c>
      <c r="L14" s="1">
        <v>0.1</v>
      </c>
      <c r="M14" s="1" t="s">
        <v>7</v>
      </c>
      <c r="N14" s="1" t="s">
        <v>8</v>
      </c>
      <c r="O14" s="1" t="s">
        <v>34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">
      <c r="A15" s="2" t="s">
        <v>28</v>
      </c>
      <c r="B15" s="1" t="s">
        <v>48</v>
      </c>
      <c r="C15" s="1" t="s">
        <v>49</v>
      </c>
      <c r="D15" s="1" t="s">
        <v>50</v>
      </c>
      <c r="E15" s="1" t="s">
        <v>58</v>
      </c>
      <c r="F15" s="1" t="s">
        <v>60</v>
      </c>
      <c r="G15" s="1"/>
      <c r="H15" s="1"/>
      <c r="I15" s="1" t="s">
        <v>11</v>
      </c>
      <c r="J15" s="1">
        <v>32</v>
      </c>
      <c r="K15" s="1">
        <v>0.5</v>
      </c>
      <c r="L15" s="1">
        <v>0.2</v>
      </c>
      <c r="M15" s="1" t="s">
        <v>7</v>
      </c>
      <c r="N15" s="1" t="s">
        <v>8</v>
      </c>
      <c r="O15" s="1" t="s">
        <v>34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">
      <c r="A16" s="2" t="s">
        <v>28</v>
      </c>
      <c r="B16" s="1" t="s">
        <v>48</v>
      </c>
      <c r="C16" s="1" t="s">
        <v>49</v>
      </c>
      <c r="D16" s="1" t="s">
        <v>50</v>
      </c>
      <c r="E16" s="1" t="s">
        <v>61</v>
      </c>
      <c r="F16" s="1" t="s">
        <v>62</v>
      </c>
      <c r="G16" s="1"/>
      <c r="H16" s="1"/>
      <c r="I16" s="1" t="s">
        <v>11</v>
      </c>
      <c r="J16" s="1">
        <v>42</v>
      </c>
      <c r="K16" s="1">
        <v>1</v>
      </c>
      <c r="L16" s="1">
        <v>0.2</v>
      </c>
      <c r="M16" s="1" t="s">
        <v>7</v>
      </c>
      <c r="N16" s="1" t="s">
        <v>8</v>
      </c>
      <c r="O16" s="1" t="s">
        <v>34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">
      <c r="A17" s="2" t="s">
        <v>28</v>
      </c>
      <c r="B17" s="1" t="s">
        <v>29</v>
      </c>
      <c r="C17" s="1" t="s">
        <v>30</v>
      </c>
      <c r="D17" s="1" t="s">
        <v>31</v>
      </c>
      <c r="E17" s="1" t="s">
        <v>32</v>
      </c>
      <c r="F17" s="1" t="s">
        <v>33</v>
      </c>
      <c r="G17" s="1"/>
      <c r="H17" s="1"/>
      <c r="I17" s="1" t="s">
        <v>63</v>
      </c>
      <c r="J17" s="6"/>
      <c r="K17" s="1">
        <v>218</v>
      </c>
      <c r="L17" s="1">
        <v>17</v>
      </c>
      <c r="M17" s="1" t="s">
        <v>64</v>
      </c>
      <c r="N17" s="1" t="s">
        <v>8</v>
      </c>
      <c r="O17" s="1" t="s">
        <v>26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">
      <c r="A18" s="2" t="s">
        <v>28</v>
      </c>
      <c r="B18" s="1" t="s">
        <v>29</v>
      </c>
      <c r="C18" s="1" t="s">
        <v>30</v>
      </c>
      <c r="D18" s="1" t="s">
        <v>31</v>
      </c>
      <c r="E18" s="1" t="s">
        <v>35</v>
      </c>
      <c r="F18" s="1" t="s">
        <v>36</v>
      </c>
      <c r="G18" s="1"/>
      <c r="H18" s="1"/>
      <c r="I18" s="1" t="s">
        <v>63</v>
      </c>
      <c r="J18" s="6"/>
      <c r="K18" s="1">
        <v>310</v>
      </c>
      <c r="L18" s="1">
        <v>65</v>
      </c>
      <c r="M18" s="1" t="s">
        <v>64</v>
      </c>
      <c r="N18" s="1" t="s">
        <v>8</v>
      </c>
      <c r="O18" s="1" t="s">
        <v>26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">
      <c r="A19" s="2" t="s">
        <v>28</v>
      </c>
      <c r="B19" s="1" t="s">
        <v>29</v>
      </c>
      <c r="C19" s="1" t="s">
        <v>30</v>
      </c>
      <c r="D19" s="1" t="s">
        <v>31</v>
      </c>
      <c r="E19" s="1" t="s">
        <v>37</v>
      </c>
      <c r="F19" s="1" t="s">
        <v>38</v>
      </c>
      <c r="G19" s="1"/>
      <c r="H19" s="1"/>
      <c r="I19" s="1" t="s">
        <v>63</v>
      </c>
      <c r="J19" s="6"/>
      <c r="K19" s="1">
        <v>132</v>
      </c>
      <c r="L19" s="1">
        <v>10</v>
      </c>
      <c r="M19" s="1" t="s">
        <v>64</v>
      </c>
      <c r="N19" s="1" t="s">
        <v>8</v>
      </c>
      <c r="O19" s="1" t="s">
        <v>26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">
      <c r="A20" s="2" t="s">
        <v>28</v>
      </c>
      <c r="B20" s="1" t="s">
        <v>29</v>
      </c>
      <c r="C20" s="1" t="s">
        <v>30</v>
      </c>
      <c r="D20" s="1" t="s">
        <v>31</v>
      </c>
      <c r="E20" s="1" t="s">
        <v>37</v>
      </c>
      <c r="F20" s="1" t="s">
        <v>39</v>
      </c>
      <c r="G20" s="1"/>
      <c r="H20" s="1"/>
      <c r="I20" s="1" t="s">
        <v>63</v>
      </c>
      <c r="J20" s="6"/>
      <c r="K20" s="1">
        <v>192</v>
      </c>
      <c r="L20" s="1">
        <v>21</v>
      </c>
      <c r="M20" s="1" t="s">
        <v>64</v>
      </c>
      <c r="N20" s="1" t="s">
        <v>8</v>
      </c>
      <c r="O20" s="1" t="s">
        <v>26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">
      <c r="A21" s="2" t="s">
        <v>28</v>
      </c>
      <c r="B21" s="1" t="s">
        <v>29</v>
      </c>
      <c r="C21" s="1" t="s">
        <v>30</v>
      </c>
      <c r="D21" s="1" t="s">
        <v>31</v>
      </c>
      <c r="E21" s="1" t="s">
        <v>40</v>
      </c>
      <c r="F21" s="1" t="s">
        <v>41</v>
      </c>
      <c r="G21" s="1"/>
      <c r="H21" s="1"/>
      <c r="I21" s="1" t="s">
        <v>63</v>
      </c>
      <c r="J21" s="6"/>
      <c r="K21" s="1">
        <v>226</v>
      </c>
      <c r="L21" s="1">
        <v>18</v>
      </c>
      <c r="M21" s="1" t="s">
        <v>64</v>
      </c>
      <c r="N21" s="1" t="s">
        <v>8</v>
      </c>
      <c r="O21" s="1" t="s">
        <v>26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">
      <c r="A22" s="2" t="s">
        <v>28</v>
      </c>
      <c r="B22" s="1" t="s">
        <v>29</v>
      </c>
      <c r="C22" s="1" t="s">
        <v>30</v>
      </c>
      <c r="D22" s="1" t="s">
        <v>31</v>
      </c>
      <c r="E22" s="1" t="s">
        <v>44</v>
      </c>
      <c r="F22" s="1" t="s">
        <v>45</v>
      </c>
      <c r="G22" s="1"/>
      <c r="H22" s="1"/>
      <c r="I22" s="1" t="s">
        <v>63</v>
      </c>
      <c r="J22" s="6"/>
      <c r="K22" s="1">
        <v>130</v>
      </c>
      <c r="L22" s="1">
        <v>16</v>
      </c>
      <c r="M22" s="1" t="s">
        <v>64</v>
      </c>
      <c r="N22" s="1" t="s">
        <v>8</v>
      </c>
      <c r="O22" s="1" t="s">
        <v>26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">
      <c r="A23" s="2" t="s">
        <v>28</v>
      </c>
      <c r="B23" s="1" t="s">
        <v>29</v>
      </c>
      <c r="C23" s="1" t="s">
        <v>30</v>
      </c>
      <c r="D23" s="1" t="s">
        <v>31</v>
      </c>
      <c r="E23" s="1" t="s">
        <v>46</v>
      </c>
      <c r="F23" s="1" t="s">
        <v>47</v>
      </c>
      <c r="G23" s="1"/>
      <c r="H23" s="1"/>
      <c r="I23" s="1" t="s">
        <v>63</v>
      </c>
      <c r="J23" s="6"/>
      <c r="K23" s="1">
        <v>197</v>
      </c>
      <c r="L23" s="1">
        <v>21</v>
      </c>
      <c r="M23" s="1" t="s">
        <v>64</v>
      </c>
      <c r="N23" s="1" t="s">
        <v>8</v>
      </c>
      <c r="O23" s="1" t="s">
        <v>26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">
      <c r="A24" s="2" t="s">
        <v>28</v>
      </c>
      <c r="B24" s="1" t="s">
        <v>29</v>
      </c>
      <c r="C24" s="1" t="s">
        <v>30</v>
      </c>
      <c r="D24" s="1" t="s">
        <v>31</v>
      </c>
      <c r="E24" s="1" t="s">
        <v>65</v>
      </c>
      <c r="F24" s="1" t="s">
        <v>66</v>
      </c>
      <c r="G24" s="1"/>
      <c r="H24" s="1"/>
      <c r="I24" s="1" t="s">
        <v>10</v>
      </c>
      <c r="J24" s="6"/>
      <c r="K24" s="13">
        <v>401</v>
      </c>
      <c r="L24" s="13">
        <v>56</v>
      </c>
      <c r="M24" s="1" t="s">
        <v>64</v>
      </c>
      <c r="N24" s="1" t="s">
        <v>8</v>
      </c>
      <c r="O24" s="1" t="s">
        <v>26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">
      <c r="A25" s="2" t="s">
        <v>28</v>
      </c>
      <c r="B25" s="1" t="s">
        <v>29</v>
      </c>
      <c r="C25" s="1" t="s">
        <v>30</v>
      </c>
      <c r="D25" s="1" t="s">
        <v>31</v>
      </c>
      <c r="E25" s="1" t="s">
        <v>67</v>
      </c>
      <c r="F25" s="1" t="s">
        <v>68</v>
      </c>
      <c r="G25" s="1"/>
      <c r="H25" s="1"/>
      <c r="I25" s="1" t="s">
        <v>10</v>
      </c>
      <c r="J25" s="6"/>
      <c r="K25" s="1">
        <v>224</v>
      </c>
      <c r="L25" s="1">
        <v>29</v>
      </c>
      <c r="M25" s="1" t="s">
        <v>64</v>
      </c>
      <c r="N25" s="1" t="s">
        <v>8</v>
      </c>
      <c r="O25" s="1" t="s">
        <v>26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">
      <c r="A26" s="2" t="s">
        <v>28</v>
      </c>
      <c r="B26" s="1" t="s">
        <v>48</v>
      </c>
      <c r="C26" s="1" t="s">
        <v>49</v>
      </c>
      <c r="D26" s="1" t="s">
        <v>50</v>
      </c>
      <c r="E26" s="1" t="s">
        <v>51</v>
      </c>
      <c r="F26" s="1" t="s">
        <v>52</v>
      </c>
      <c r="G26" s="1"/>
      <c r="H26" s="1"/>
      <c r="I26" s="1" t="s">
        <v>63</v>
      </c>
      <c r="J26" s="6"/>
      <c r="K26" s="1">
        <v>143</v>
      </c>
      <c r="L26" s="1">
        <v>30</v>
      </c>
      <c r="M26" s="1" t="s">
        <v>64</v>
      </c>
      <c r="N26" s="1" t="s">
        <v>8</v>
      </c>
      <c r="O26" s="1" t="s">
        <v>26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">
      <c r="A27" s="2" t="s">
        <v>28</v>
      </c>
      <c r="B27" s="1" t="s">
        <v>48</v>
      </c>
      <c r="C27" s="1" t="s">
        <v>49</v>
      </c>
      <c r="D27" s="1" t="s">
        <v>50</v>
      </c>
      <c r="E27" s="1" t="s">
        <v>53</v>
      </c>
      <c r="F27" s="1" t="s">
        <v>54</v>
      </c>
      <c r="G27" s="1"/>
      <c r="H27" s="1"/>
      <c r="I27" s="1" t="s">
        <v>10</v>
      </c>
      <c r="J27" s="6"/>
      <c r="K27" s="1">
        <v>133</v>
      </c>
      <c r="L27" s="1">
        <v>23</v>
      </c>
      <c r="M27" s="1" t="s">
        <v>64</v>
      </c>
      <c r="N27" s="1" t="s">
        <v>8</v>
      </c>
      <c r="O27" s="1" t="s">
        <v>26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">
      <c r="A28" s="2" t="s">
        <v>28</v>
      </c>
      <c r="B28" s="1" t="s">
        <v>48</v>
      </c>
      <c r="C28" s="1" t="s">
        <v>49</v>
      </c>
      <c r="D28" s="1" t="s">
        <v>50</v>
      </c>
      <c r="E28" s="1" t="s">
        <v>56</v>
      </c>
      <c r="F28" s="1" t="s">
        <v>57</v>
      </c>
      <c r="G28" s="1"/>
      <c r="H28" s="1"/>
      <c r="I28" s="1" t="s">
        <v>63</v>
      </c>
      <c r="J28" s="6"/>
      <c r="K28" s="1">
        <v>26</v>
      </c>
      <c r="L28" s="1">
        <v>9</v>
      </c>
      <c r="M28" s="1" t="s">
        <v>64</v>
      </c>
      <c r="N28" s="1" t="s">
        <v>8</v>
      </c>
      <c r="O28" s="1" t="s">
        <v>26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">
      <c r="A29" s="2" t="s">
        <v>28</v>
      </c>
      <c r="B29" s="1" t="s">
        <v>48</v>
      </c>
      <c r="C29" s="1" t="s">
        <v>49</v>
      </c>
      <c r="D29" s="1" t="s">
        <v>50</v>
      </c>
      <c r="E29" s="1" t="s">
        <v>56</v>
      </c>
      <c r="F29" s="1" t="s">
        <v>69</v>
      </c>
      <c r="G29" s="1"/>
      <c r="H29" s="1"/>
      <c r="I29" s="1" t="s">
        <v>63</v>
      </c>
      <c r="J29" s="6"/>
      <c r="K29" s="1">
        <v>90</v>
      </c>
      <c r="L29" s="1">
        <v>37</v>
      </c>
      <c r="M29" s="1" t="s">
        <v>64</v>
      </c>
      <c r="N29" s="1" t="s">
        <v>8</v>
      </c>
      <c r="O29" s="1" t="s">
        <v>26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">
      <c r="A30" s="2" t="s">
        <v>28</v>
      </c>
      <c r="B30" s="1" t="s">
        <v>48</v>
      </c>
      <c r="C30" s="1" t="s">
        <v>49</v>
      </c>
      <c r="D30" s="1" t="s">
        <v>50</v>
      </c>
      <c r="E30" s="1" t="s">
        <v>58</v>
      </c>
      <c r="F30" s="1" t="s">
        <v>59</v>
      </c>
      <c r="G30" s="1"/>
      <c r="H30" s="1"/>
      <c r="I30" s="1" t="s">
        <v>63</v>
      </c>
      <c r="J30" s="6"/>
      <c r="K30" s="1">
        <v>38</v>
      </c>
      <c r="L30" s="1">
        <v>9</v>
      </c>
      <c r="M30" s="1" t="s">
        <v>64</v>
      </c>
      <c r="N30" s="1" t="s">
        <v>8</v>
      </c>
      <c r="O30" s="1" t="s">
        <v>26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">
      <c r="A31" s="2" t="s">
        <v>28</v>
      </c>
      <c r="B31" s="1" t="s">
        <v>48</v>
      </c>
      <c r="C31" s="1" t="s">
        <v>49</v>
      </c>
      <c r="D31" s="1" t="s">
        <v>50</v>
      </c>
      <c r="E31" s="1" t="s">
        <v>58</v>
      </c>
      <c r="F31" s="1" t="s">
        <v>60</v>
      </c>
      <c r="G31" s="1"/>
      <c r="H31" s="1"/>
      <c r="I31" s="1" t="s">
        <v>63</v>
      </c>
      <c r="J31" s="6"/>
      <c r="K31" s="1">
        <v>247</v>
      </c>
      <c r="L31" s="1">
        <v>101</v>
      </c>
      <c r="M31" s="1" t="s">
        <v>64</v>
      </c>
      <c r="N31" s="1" t="s">
        <v>8</v>
      </c>
      <c r="O31" s="1" t="s">
        <v>26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">
      <c r="A32" s="2" t="s">
        <v>28</v>
      </c>
      <c r="B32" s="1" t="s">
        <v>48</v>
      </c>
      <c r="C32" s="1" t="s">
        <v>49</v>
      </c>
      <c r="D32" s="1" t="s">
        <v>50</v>
      </c>
      <c r="E32" s="1" t="s">
        <v>61</v>
      </c>
      <c r="F32" s="1" t="s">
        <v>62</v>
      </c>
      <c r="G32" s="1"/>
      <c r="H32" s="1"/>
      <c r="I32" s="1" t="s">
        <v>63</v>
      </c>
      <c r="J32" s="6"/>
      <c r="K32" s="1">
        <v>197</v>
      </c>
      <c r="L32" s="1">
        <v>24</v>
      </c>
      <c r="M32" s="1" t="s">
        <v>64</v>
      </c>
      <c r="N32" s="1" t="s">
        <v>8</v>
      </c>
      <c r="O32" s="1" t="s">
        <v>26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30" ht="14">
      <c r="A33" s="2" t="s">
        <v>28</v>
      </c>
      <c r="B33" s="1" t="s">
        <v>48</v>
      </c>
      <c r="C33" s="1" t="s">
        <v>49</v>
      </c>
      <c r="D33" s="1" t="s">
        <v>50</v>
      </c>
      <c r="E33" s="1" t="s">
        <v>70</v>
      </c>
      <c r="F33" s="1" t="s">
        <v>71</v>
      </c>
      <c r="G33" s="1"/>
      <c r="H33" s="1"/>
      <c r="I33" s="1" t="s">
        <v>10</v>
      </c>
      <c r="J33" s="6"/>
      <c r="K33" s="1">
        <v>24</v>
      </c>
      <c r="L33" s="1">
        <v>2</v>
      </c>
      <c r="M33" s="1" t="s">
        <v>64</v>
      </c>
      <c r="N33" s="1" t="s">
        <v>8</v>
      </c>
      <c r="O33" s="1" t="s">
        <v>26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3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3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3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3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3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3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30">
      <c r="D40" s="30"/>
      <c r="E40" s="30"/>
      <c r="L40" s="30"/>
      <c r="M40" s="30"/>
      <c r="N40" s="30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3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3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3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3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3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3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3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hyperlinks>
    <hyperlink ref="A2" r:id="rId1" xr:uid="{00000000-0004-0000-0200-000000000000}"/>
    <hyperlink ref="A3" r:id="rId2" xr:uid="{00000000-0004-0000-0200-000001000000}"/>
    <hyperlink ref="A4" r:id="rId3" xr:uid="{00000000-0004-0000-0200-000002000000}"/>
    <hyperlink ref="A5" r:id="rId4" xr:uid="{00000000-0004-0000-0200-000003000000}"/>
    <hyperlink ref="A6" r:id="rId5" xr:uid="{00000000-0004-0000-0200-000004000000}"/>
    <hyperlink ref="A7" r:id="rId6" xr:uid="{00000000-0004-0000-0200-000005000000}"/>
    <hyperlink ref="A8" r:id="rId7" xr:uid="{00000000-0004-0000-0200-000006000000}"/>
    <hyperlink ref="A9" r:id="rId8" xr:uid="{00000000-0004-0000-0200-000007000000}"/>
    <hyperlink ref="A10" r:id="rId9" xr:uid="{00000000-0004-0000-0200-000008000000}"/>
    <hyperlink ref="A11" r:id="rId10" xr:uid="{00000000-0004-0000-0200-000009000000}"/>
    <hyperlink ref="A12" r:id="rId11" xr:uid="{00000000-0004-0000-0200-00000A000000}"/>
    <hyperlink ref="A13" r:id="rId12" xr:uid="{00000000-0004-0000-0200-00000B000000}"/>
    <hyperlink ref="A14" r:id="rId13" xr:uid="{00000000-0004-0000-0200-00000C000000}"/>
    <hyperlink ref="A15" r:id="rId14" xr:uid="{00000000-0004-0000-0200-00000D000000}"/>
    <hyperlink ref="A16" r:id="rId15" xr:uid="{00000000-0004-0000-0200-00000E000000}"/>
    <hyperlink ref="A17" r:id="rId16" xr:uid="{00000000-0004-0000-0200-00000F000000}"/>
    <hyperlink ref="A18" r:id="rId17" xr:uid="{00000000-0004-0000-0200-000010000000}"/>
    <hyperlink ref="A19" r:id="rId18" xr:uid="{00000000-0004-0000-0200-000011000000}"/>
    <hyperlink ref="A20" r:id="rId19" xr:uid="{00000000-0004-0000-0200-000012000000}"/>
    <hyperlink ref="A21" r:id="rId20" xr:uid="{00000000-0004-0000-0200-000013000000}"/>
    <hyperlink ref="A22" r:id="rId21" xr:uid="{00000000-0004-0000-0200-000014000000}"/>
    <hyperlink ref="A23" r:id="rId22" xr:uid="{00000000-0004-0000-0200-000015000000}"/>
    <hyperlink ref="A24" r:id="rId23" xr:uid="{00000000-0004-0000-0200-000016000000}"/>
    <hyperlink ref="A25" r:id="rId24" xr:uid="{00000000-0004-0000-0200-000017000000}"/>
    <hyperlink ref="A26" r:id="rId25" xr:uid="{00000000-0004-0000-0200-000018000000}"/>
    <hyperlink ref="A27" r:id="rId26" xr:uid="{00000000-0004-0000-0200-000019000000}"/>
    <hyperlink ref="A28" r:id="rId27" xr:uid="{00000000-0004-0000-0200-00001A000000}"/>
    <hyperlink ref="A29" r:id="rId28" xr:uid="{00000000-0004-0000-0200-00001B000000}"/>
    <hyperlink ref="A30" r:id="rId29" xr:uid="{00000000-0004-0000-0200-00001C000000}"/>
    <hyperlink ref="A31" r:id="rId30" xr:uid="{00000000-0004-0000-0200-00001D000000}"/>
    <hyperlink ref="A32" r:id="rId31" xr:uid="{00000000-0004-0000-0200-00001E000000}"/>
    <hyperlink ref="A33" r:id="rId32" xr:uid="{00000000-0004-0000-0200-00001F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00"/>
  <sheetViews>
    <sheetView workbookViewId="0">
      <selection activeCell="M9" sqref="M9"/>
    </sheetView>
  </sheetViews>
  <sheetFormatPr baseColWidth="10" defaultColWidth="34.6640625" defaultRowHeight="13"/>
  <cols>
    <col min="1" max="1" width="12.83203125" bestFit="1" customWidth="1"/>
    <col min="2" max="2" width="27.83203125" bestFit="1" customWidth="1"/>
    <col min="3" max="3" width="7.1640625" bestFit="1" customWidth="1"/>
    <col min="4" max="4" width="4.1640625" bestFit="1" customWidth="1"/>
    <col min="5" max="5" width="10.1640625" bestFit="1" customWidth="1"/>
    <col min="6" max="6" width="12.83203125" bestFit="1" customWidth="1"/>
    <col min="7" max="7" width="20.33203125" bestFit="1" customWidth="1"/>
    <col min="8" max="8" width="13.33203125" bestFit="1" customWidth="1"/>
    <col min="9" max="10" width="9.6640625" bestFit="1" customWidth="1"/>
    <col min="11" max="11" width="16.5" bestFit="1" customWidth="1"/>
    <col min="12" max="12" width="11.5" bestFit="1" customWidth="1"/>
    <col min="13" max="13" width="12.1640625" bestFit="1" customWidth="1"/>
    <col min="14" max="14" width="11" bestFit="1" customWidth="1"/>
    <col min="15" max="15" width="15.1640625" bestFit="1" customWidth="1"/>
    <col min="16" max="16" width="6.83203125" bestFit="1" customWidth="1"/>
    <col min="17" max="17" width="207.6640625" bestFit="1" customWidth="1"/>
  </cols>
  <sheetData>
    <row r="1" spans="1:24" ht="14">
      <c r="A1" s="28" t="s">
        <v>138</v>
      </c>
      <c r="B1" s="28" t="s">
        <v>139</v>
      </c>
      <c r="C1" s="28" t="s">
        <v>140</v>
      </c>
      <c r="D1" s="30" t="s">
        <v>153</v>
      </c>
      <c r="E1" s="29" t="s">
        <v>152</v>
      </c>
      <c r="F1" s="30" t="s">
        <v>154</v>
      </c>
      <c r="G1" s="28" t="s">
        <v>142</v>
      </c>
      <c r="H1" s="28" t="s">
        <v>141</v>
      </c>
      <c r="I1" s="28" t="s">
        <v>143</v>
      </c>
      <c r="J1" s="28" t="s">
        <v>144</v>
      </c>
      <c r="K1" s="28" t="s">
        <v>145</v>
      </c>
      <c r="L1" s="28" t="s">
        <v>157</v>
      </c>
      <c r="M1" s="30" t="s">
        <v>147</v>
      </c>
      <c r="N1" s="28" t="s">
        <v>149</v>
      </c>
      <c r="O1" s="28" t="s">
        <v>150</v>
      </c>
      <c r="P1" s="28" t="s">
        <v>151</v>
      </c>
      <c r="Q1" s="31" t="s">
        <v>159</v>
      </c>
      <c r="R1" s="1"/>
      <c r="S1" s="1"/>
      <c r="T1" s="1"/>
      <c r="U1" s="1"/>
      <c r="V1" s="1"/>
      <c r="W1" s="1"/>
      <c r="X1" s="1"/>
    </row>
    <row r="2" spans="1:24" ht="14">
      <c r="A2" s="14" t="s">
        <v>72</v>
      </c>
      <c r="B2" s="15" t="s">
        <v>73</v>
      </c>
      <c r="C2" s="15" t="s">
        <v>15</v>
      </c>
      <c r="D2" s="15" t="s">
        <v>74</v>
      </c>
      <c r="E2" s="16">
        <v>43278</v>
      </c>
      <c r="F2" s="15"/>
      <c r="G2" s="15" t="s">
        <v>75</v>
      </c>
      <c r="H2" s="15" t="s">
        <v>76</v>
      </c>
      <c r="I2" s="15"/>
      <c r="J2" s="15"/>
      <c r="K2" s="15" t="s">
        <v>77</v>
      </c>
      <c r="L2" s="15"/>
      <c r="M2" s="11">
        <v>3.9392347129191299</v>
      </c>
      <c r="N2" s="15" t="s">
        <v>64</v>
      </c>
      <c r="O2" s="15" t="s">
        <v>78</v>
      </c>
      <c r="P2" s="15" t="s">
        <v>79</v>
      </c>
      <c r="Q2" s="17" t="s">
        <v>80</v>
      </c>
      <c r="R2" s="15"/>
      <c r="S2" s="15"/>
      <c r="T2" s="15"/>
      <c r="U2" s="15"/>
      <c r="V2" s="15"/>
      <c r="W2" s="15"/>
      <c r="X2" s="15"/>
    </row>
    <row r="3" spans="1:24" ht="14">
      <c r="A3" s="14" t="s">
        <v>72</v>
      </c>
      <c r="B3" s="15" t="s">
        <v>73</v>
      </c>
      <c r="C3" s="15" t="s">
        <v>15</v>
      </c>
      <c r="D3" s="15" t="s">
        <v>81</v>
      </c>
      <c r="E3" s="16">
        <v>43279</v>
      </c>
      <c r="F3" s="15"/>
      <c r="G3" s="15" t="s">
        <v>75</v>
      </c>
      <c r="H3" s="15" t="s">
        <v>76</v>
      </c>
      <c r="I3" s="15"/>
      <c r="J3" s="15"/>
      <c r="K3" s="15" t="s">
        <v>77</v>
      </c>
      <c r="L3" s="15"/>
      <c r="M3" s="11">
        <v>8.5417116816279997</v>
      </c>
      <c r="N3" s="15" t="s">
        <v>64</v>
      </c>
      <c r="O3" s="15" t="s">
        <v>78</v>
      </c>
      <c r="P3" s="15" t="s">
        <v>79</v>
      </c>
      <c r="Q3" s="15"/>
      <c r="R3" s="15"/>
      <c r="S3" s="15"/>
      <c r="T3" s="15"/>
      <c r="U3" s="15"/>
      <c r="V3" s="15"/>
      <c r="W3" s="15"/>
      <c r="X3" s="15"/>
    </row>
    <row r="4" spans="1:24" ht="14">
      <c r="A4" s="18" t="s">
        <v>72</v>
      </c>
      <c r="B4" s="15" t="s">
        <v>73</v>
      </c>
      <c r="C4" s="15" t="s">
        <v>15</v>
      </c>
      <c r="D4" s="15" t="s">
        <v>81</v>
      </c>
      <c r="E4" s="16">
        <v>43279</v>
      </c>
      <c r="F4" s="15"/>
      <c r="G4" s="15" t="s">
        <v>82</v>
      </c>
      <c r="H4" s="15" t="s">
        <v>76</v>
      </c>
      <c r="I4" s="15"/>
      <c r="J4" s="15"/>
      <c r="K4" s="15" t="s">
        <v>77</v>
      </c>
      <c r="L4" s="15"/>
      <c r="M4" s="11">
        <v>7.8020094678740497</v>
      </c>
      <c r="N4" s="15" t="s">
        <v>64</v>
      </c>
      <c r="O4" s="15" t="s">
        <v>78</v>
      </c>
      <c r="P4" s="15" t="s">
        <v>79</v>
      </c>
      <c r="Q4" s="15"/>
      <c r="R4" s="15"/>
      <c r="S4" s="15"/>
      <c r="T4" s="15"/>
      <c r="U4" s="15"/>
      <c r="V4" s="15"/>
      <c r="W4" s="15"/>
      <c r="X4" s="15"/>
    </row>
    <row r="5" spans="1:24" ht="14">
      <c r="A5" s="18" t="s">
        <v>72</v>
      </c>
      <c r="B5" s="15" t="s">
        <v>73</v>
      </c>
      <c r="C5" s="15" t="s">
        <v>15</v>
      </c>
      <c r="D5" s="15" t="s">
        <v>81</v>
      </c>
      <c r="E5" s="16">
        <v>43279</v>
      </c>
      <c r="F5" s="15"/>
      <c r="G5" s="15" t="s">
        <v>83</v>
      </c>
      <c r="H5" s="15" t="s">
        <v>76</v>
      </c>
      <c r="I5" s="15"/>
      <c r="J5" s="15"/>
      <c r="K5" s="15" t="s">
        <v>77</v>
      </c>
      <c r="L5" s="15"/>
      <c r="M5" s="11">
        <v>5.7979924964151701</v>
      </c>
      <c r="N5" s="15" t="s">
        <v>64</v>
      </c>
      <c r="O5" s="15" t="s">
        <v>78</v>
      </c>
      <c r="P5" s="15" t="s">
        <v>79</v>
      </c>
      <c r="Q5" s="15"/>
      <c r="R5" s="15"/>
      <c r="S5" s="15"/>
      <c r="T5" s="15"/>
      <c r="U5" s="15"/>
      <c r="V5" s="15"/>
      <c r="W5" s="15"/>
      <c r="X5" s="15"/>
    </row>
    <row r="6" spans="1:24" ht="14">
      <c r="A6" s="18" t="s">
        <v>72</v>
      </c>
      <c r="B6" s="15" t="s">
        <v>73</v>
      </c>
      <c r="C6" s="15" t="s">
        <v>15</v>
      </c>
      <c r="D6" s="15" t="s">
        <v>81</v>
      </c>
      <c r="E6" s="16">
        <v>43279</v>
      </c>
      <c r="F6" s="15"/>
      <c r="G6" s="15" t="s">
        <v>84</v>
      </c>
      <c r="H6" s="15" t="s">
        <v>76</v>
      </c>
      <c r="I6" s="15"/>
      <c r="J6" s="15"/>
      <c r="K6" s="15" t="s">
        <v>77</v>
      </c>
      <c r="L6" s="15"/>
      <c r="M6" s="11">
        <v>3.5320375572099199</v>
      </c>
      <c r="N6" s="15" t="s">
        <v>64</v>
      </c>
      <c r="O6" s="15" t="s">
        <v>78</v>
      </c>
      <c r="P6" s="15" t="s">
        <v>79</v>
      </c>
      <c r="Q6" s="15"/>
      <c r="R6" s="15"/>
      <c r="S6" s="15"/>
      <c r="T6" s="15"/>
      <c r="U6" s="15"/>
      <c r="V6" s="15"/>
      <c r="W6" s="15"/>
      <c r="X6" s="15"/>
    </row>
    <row r="7" spans="1:24" ht="14">
      <c r="A7" s="14" t="s">
        <v>72</v>
      </c>
      <c r="B7" s="15" t="s">
        <v>73</v>
      </c>
      <c r="C7" s="15" t="s">
        <v>15</v>
      </c>
      <c r="D7" s="15" t="s">
        <v>81</v>
      </c>
      <c r="E7" s="16">
        <v>43279</v>
      </c>
      <c r="F7" s="15"/>
      <c r="G7" s="15" t="s">
        <v>85</v>
      </c>
      <c r="H7" s="15" t="s">
        <v>76</v>
      </c>
      <c r="I7" s="15"/>
      <c r="J7" s="15"/>
      <c r="K7" s="15" t="s">
        <v>77</v>
      </c>
      <c r="L7" s="15"/>
      <c r="M7" s="11">
        <v>1.5094580526036601</v>
      </c>
      <c r="N7" s="15" t="s">
        <v>64</v>
      </c>
      <c r="O7" s="15" t="s">
        <v>78</v>
      </c>
      <c r="P7" s="15" t="s">
        <v>79</v>
      </c>
      <c r="Q7" s="15"/>
      <c r="R7" s="15"/>
      <c r="S7" s="15"/>
      <c r="T7" s="15"/>
      <c r="U7" s="15"/>
      <c r="V7" s="15"/>
      <c r="W7" s="15"/>
      <c r="X7" s="15"/>
    </row>
    <row r="8" spans="1:24" ht="14">
      <c r="A8" s="18" t="s">
        <v>72</v>
      </c>
      <c r="B8" s="15" t="s">
        <v>73</v>
      </c>
      <c r="C8" s="15" t="s">
        <v>15</v>
      </c>
      <c r="D8" s="15" t="s">
        <v>81</v>
      </c>
      <c r="E8" s="16">
        <v>43279</v>
      </c>
      <c r="F8" s="15"/>
      <c r="G8" s="15" t="s">
        <v>86</v>
      </c>
      <c r="H8" s="15" t="s">
        <v>76</v>
      </c>
      <c r="I8" s="15"/>
      <c r="J8" s="15"/>
      <c r="K8" s="15" t="s">
        <v>77</v>
      </c>
      <c r="L8" s="15"/>
      <c r="M8" s="11">
        <v>7.0052937594531404</v>
      </c>
      <c r="N8" s="15" t="s">
        <v>64</v>
      </c>
      <c r="O8" s="15" t="s">
        <v>78</v>
      </c>
      <c r="P8" s="15" t="s">
        <v>79</v>
      </c>
      <c r="Q8" s="15"/>
      <c r="R8" s="15"/>
      <c r="S8" s="15"/>
      <c r="T8" s="15"/>
      <c r="U8" s="15"/>
      <c r="V8" s="15"/>
      <c r="W8" s="15"/>
      <c r="X8" s="15"/>
    </row>
    <row r="9" spans="1:24" ht="14">
      <c r="A9" s="14" t="s">
        <v>72</v>
      </c>
      <c r="B9" s="15" t="s">
        <v>73</v>
      </c>
      <c r="C9" s="15" t="s">
        <v>15</v>
      </c>
      <c r="D9" s="15" t="s">
        <v>81</v>
      </c>
      <c r="E9" s="16">
        <v>43279</v>
      </c>
      <c r="F9" s="15"/>
      <c r="G9" s="15" t="s">
        <v>87</v>
      </c>
      <c r="H9" s="15" t="s">
        <v>76</v>
      </c>
      <c r="I9" s="15"/>
      <c r="J9" s="15"/>
      <c r="K9" s="15" t="s">
        <v>77</v>
      </c>
      <c r="L9" s="15"/>
      <c r="M9" s="11">
        <v>3.3858944390972101</v>
      </c>
      <c r="N9" s="15" t="s">
        <v>64</v>
      </c>
      <c r="O9" s="15" t="s">
        <v>78</v>
      </c>
      <c r="P9" s="15" t="s">
        <v>79</v>
      </c>
      <c r="Q9" s="15"/>
      <c r="R9" s="15"/>
      <c r="S9" s="15"/>
      <c r="T9" s="15"/>
      <c r="U9" s="15"/>
      <c r="V9" s="15"/>
      <c r="W9" s="15"/>
      <c r="X9" s="15"/>
    </row>
    <row r="10" spans="1:24" ht="14">
      <c r="A10" s="18" t="s">
        <v>72</v>
      </c>
      <c r="B10" s="15" t="s">
        <v>73</v>
      </c>
      <c r="C10" s="15" t="s">
        <v>15</v>
      </c>
      <c r="D10" s="15" t="s">
        <v>81</v>
      </c>
      <c r="E10" s="16">
        <v>43279</v>
      </c>
      <c r="F10" s="15"/>
      <c r="G10" s="15" t="s">
        <v>89</v>
      </c>
      <c r="H10" s="15" t="s">
        <v>76</v>
      </c>
      <c r="I10" s="15"/>
      <c r="J10" s="15"/>
      <c r="K10" s="15" t="s">
        <v>77</v>
      </c>
      <c r="L10" s="15"/>
      <c r="M10" s="11">
        <v>0.371250662947612</v>
      </c>
      <c r="N10" s="15" t="s">
        <v>64</v>
      </c>
      <c r="O10" s="15" t="s">
        <v>78</v>
      </c>
      <c r="P10" s="15" t="s">
        <v>79</v>
      </c>
      <c r="Q10" s="15"/>
      <c r="R10" s="15"/>
      <c r="S10" s="15"/>
      <c r="T10" s="15"/>
      <c r="U10" s="15"/>
      <c r="V10" s="15"/>
      <c r="W10" s="15"/>
      <c r="X10" s="15"/>
    </row>
    <row r="11" spans="1:24" ht="14">
      <c r="A11" s="18" t="s">
        <v>72</v>
      </c>
      <c r="B11" s="15" t="s">
        <v>73</v>
      </c>
      <c r="C11" s="15" t="s">
        <v>15</v>
      </c>
      <c r="D11" s="15" t="s">
        <v>74</v>
      </c>
      <c r="E11" s="16">
        <v>43280</v>
      </c>
      <c r="F11" s="15"/>
      <c r="G11" s="15" t="s">
        <v>75</v>
      </c>
      <c r="H11" s="15" t="s">
        <v>76</v>
      </c>
      <c r="I11" s="15"/>
      <c r="J11" s="15"/>
      <c r="K11" s="15" t="s">
        <v>77</v>
      </c>
      <c r="L11" s="15"/>
      <c r="M11" s="11">
        <v>13.194130703804801</v>
      </c>
      <c r="N11" s="15" t="s">
        <v>64</v>
      </c>
      <c r="O11" s="15" t="s">
        <v>78</v>
      </c>
      <c r="P11" s="15" t="s">
        <v>79</v>
      </c>
      <c r="Q11" s="15"/>
      <c r="R11" s="15"/>
      <c r="S11" s="15"/>
      <c r="T11" s="15"/>
      <c r="U11" s="15"/>
      <c r="V11" s="15"/>
      <c r="W11" s="15"/>
      <c r="X11" s="15"/>
    </row>
    <row r="12" spans="1:24" ht="14">
      <c r="A12" s="18" t="s">
        <v>72</v>
      </c>
      <c r="B12" s="15" t="s">
        <v>73</v>
      </c>
      <c r="C12" s="15" t="s">
        <v>15</v>
      </c>
      <c r="D12" s="15" t="s">
        <v>74</v>
      </c>
      <c r="E12" s="16">
        <v>43278</v>
      </c>
      <c r="F12" s="15"/>
      <c r="G12" s="15" t="s">
        <v>90</v>
      </c>
      <c r="H12" s="15" t="s">
        <v>91</v>
      </c>
      <c r="I12" s="15"/>
      <c r="J12" s="15"/>
      <c r="K12" s="15" t="s">
        <v>88</v>
      </c>
      <c r="L12" s="15"/>
      <c r="M12" s="10">
        <v>0.45035896788365298</v>
      </c>
      <c r="N12" s="15" t="s">
        <v>64</v>
      </c>
      <c r="O12" s="15" t="s">
        <v>78</v>
      </c>
      <c r="P12" s="15" t="s">
        <v>92</v>
      </c>
      <c r="Q12" s="15"/>
      <c r="R12" s="15"/>
      <c r="S12" s="15"/>
      <c r="T12" s="15"/>
      <c r="U12" s="15"/>
      <c r="V12" s="15"/>
      <c r="W12" s="15"/>
      <c r="X12" s="15"/>
    </row>
    <row r="13" spans="1:24" ht="14">
      <c r="A13" s="18" t="s">
        <v>72</v>
      </c>
      <c r="B13" s="15" t="s">
        <v>73</v>
      </c>
      <c r="C13" s="15" t="s">
        <v>15</v>
      </c>
      <c r="D13" s="15" t="s">
        <v>81</v>
      </c>
      <c r="E13" s="16">
        <v>43279</v>
      </c>
      <c r="F13" s="15"/>
      <c r="G13" s="15" t="s">
        <v>90</v>
      </c>
      <c r="H13" s="15" t="s">
        <v>91</v>
      </c>
      <c r="I13" s="15"/>
      <c r="J13" s="15"/>
      <c r="K13" s="15" t="s">
        <v>88</v>
      </c>
      <c r="L13" s="15"/>
      <c r="M13" s="10">
        <v>7.0743879367632996</v>
      </c>
      <c r="N13" s="15" t="s">
        <v>64</v>
      </c>
      <c r="O13" s="15" t="s">
        <v>78</v>
      </c>
      <c r="P13" s="15" t="s">
        <v>92</v>
      </c>
      <c r="Q13" s="15"/>
      <c r="R13" s="15"/>
      <c r="S13" s="15"/>
      <c r="T13" s="15"/>
      <c r="U13" s="15"/>
      <c r="V13" s="15"/>
      <c r="W13" s="15"/>
      <c r="X13" s="15"/>
    </row>
    <row r="14" spans="1:24" ht="14">
      <c r="A14" s="18" t="s">
        <v>72</v>
      </c>
      <c r="B14" s="15" t="s">
        <v>73</v>
      </c>
      <c r="C14" s="15" t="s">
        <v>15</v>
      </c>
      <c r="D14" s="15" t="s">
        <v>81</v>
      </c>
      <c r="E14" s="16">
        <v>43279</v>
      </c>
      <c r="F14" s="15"/>
      <c r="G14" s="15" t="s">
        <v>93</v>
      </c>
      <c r="H14" s="15" t="s">
        <v>91</v>
      </c>
      <c r="I14" s="15"/>
      <c r="J14" s="15"/>
      <c r="K14" s="15" t="s">
        <v>88</v>
      </c>
      <c r="L14" s="15"/>
      <c r="M14" s="10">
        <v>6.5370933479776001</v>
      </c>
      <c r="N14" s="15" t="s">
        <v>64</v>
      </c>
      <c r="O14" s="15" t="s">
        <v>78</v>
      </c>
      <c r="P14" s="15" t="s">
        <v>92</v>
      </c>
      <c r="Q14" s="15"/>
      <c r="R14" s="15"/>
      <c r="S14" s="15"/>
      <c r="T14" s="15"/>
      <c r="U14" s="15"/>
      <c r="V14" s="15"/>
      <c r="W14" s="15"/>
      <c r="X14" s="15"/>
    </row>
    <row r="15" spans="1:24" ht="14">
      <c r="A15" s="18" t="s">
        <v>72</v>
      </c>
      <c r="B15" s="15" t="s">
        <v>73</v>
      </c>
      <c r="C15" s="15" t="s">
        <v>15</v>
      </c>
      <c r="D15" s="15" t="s">
        <v>81</v>
      </c>
      <c r="E15" s="16">
        <v>43279</v>
      </c>
      <c r="F15" s="15"/>
      <c r="G15" s="15" t="s">
        <v>94</v>
      </c>
      <c r="H15" s="15" t="s">
        <v>91</v>
      </c>
      <c r="I15" s="15"/>
      <c r="J15" s="15"/>
      <c r="K15" s="15" t="s">
        <v>88</v>
      </c>
      <c r="L15" s="15"/>
      <c r="M15" s="10">
        <v>3.7430708666988499</v>
      </c>
      <c r="N15" s="15" t="s">
        <v>64</v>
      </c>
      <c r="O15" s="15" t="s">
        <v>78</v>
      </c>
      <c r="P15" s="15" t="s">
        <v>92</v>
      </c>
      <c r="Q15" s="15"/>
      <c r="R15" s="15"/>
      <c r="S15" s="15"/>
      <c r="T15" s="15"/>
      <c r="U15" s="15"/>
      <c r="V15" s="15"/>
      <c r="W15" s="15"/>
      <c r="X15" s="15"/>
    </row>
    <row r="16" spans="1:24" ht="14">
      <c r="A16" s="18" t="s">
        <v>72</v>
      </c>
      <c r="B16" s="15" t="s">
        <v>73</v>
      </c>
      <c r="C16" s="15" t="s">
        <v>15</v>
      </c>
      <c r="D16" s="15" t="s">
        <v>74</v>
      </c>
      <c r="E16" s="16">
        <v>43280</v>
      </c>
      <c r="F16" s="15"/>
      <c r="G16" s="15" t="s">
        <v>90</v>
      </c>
      <c r="H16" s="15" t="s">
        <v>91</v>
      </c>
      <c r="I16" s="15"/>
      <c r="J16" s="15"/>
      <c r="K16" s="15" t="s">
        <v>88</v>
      </c>
      <c r="L16" s="15"/>
      <c r="M16" s="10">
        <v>1.3786505681276999</v>
      </c>
      <c r="N16" s="15" t="s">
        <v>64</v>
      </c>
      <c r="O16" s="15" t="s">
        <v>78</v>
      </c>
      <c r="P16" s="15" t="s">
        <v>92</v>
      </c>
      <c r="Q16" s="15"/>
      <c r="R16" s="15"/>
      <c r="S16" s="15"/>
      <c r="T16" s="15"/>
      <c r="U16" s="15"/>
      <c r="V16" s="15"/>
      <c r="W16" s="15"/>
      <c r="X16" s="15"/>
    </row>
    <row r="17" spans="1:24" ht="14">
      <c r="A17" s="18" t="s">
        <v>72</v>
      </c>
      <c r="B17" s="15" t="s">
        <v>73</v>
      </c>
      <c r="C17" s="15" t="s">
        <v>15</v>
      </c>
      <c r="D17" s="15" t="s">
        <v>81</v>
      </c>
      <c r="E17" s="16">
        <v>43279</v>
      </c>
      <c r="F17" s="15"/>
      <c r="G17" s="15" t="s">
        <v>95</v>
      </c>
      <c r="H17" s="15" t="s">
        <v>96</v>
      </c>
      <c r="I17" s="15"/>
      <c r="J17" s="15"/>
      <c r="K17" s="15" t="s">
        <v>77</v>
      </c>
      <c r="L17" s="15"/>
      <c r="M17" s="19">
        <v>1.2101578817062499</v>
      </c>
      <c r="N17" s="15" t="s">
        <v>64</v>
      </c>
      <c r="O17" s="15" t="s">
        <v>78</v>
      </c>
      <c r="P17" s="15" t="s">
        <v>97</v>
      </c>
      <c r="Q17" s="15"/>
      <c r="R17" s="15"/>
      <c r="S17" s="15"/>
      <c r="T17" s="15"/>
      <c r="U17" s="15"/>
      <c r="V17" s="15"/>
      <c r="W17" s="15"/>
      <c r="X17" s="15"/>
    </row>
    <row r="18" spans="1:24" ht="14">
      <c r="A18" s="18" t="s">
        <v>72</v>
      </c>
      <c r="B18" s="15" t="s">
        <v>73</v>
      </c>
      <c r="C18" s="15" t="s">
        <v>15</v>
      </c>
      <c r="D18" s="15" t="s">
        <v>81</v>
      </c>
      <c r="E18" s="16">
        <v>43279</v>
      </c>
      <c r="F18" s="15"/>
      <c r="G18" s="15" t="s">
        <v>98</v>
      </c>
      <c r="H18" s="15" t="s">
        <v>96</v>
      </c>
      <c r="I18" s="15"/>
      <c r="J18" s="15"/>
      <c r="K18" s="15" t="s">
        <v>77</v>
      </c>
      <c r="L18" s="15"/>
      <c r="M18" s="19">
        <v>0.88099792421456202</v>
      </c>
      <c r="N18" s="15" t="s">
        <v>64</v>
      </c>
      <c r="O18" s="15" t="s">
        <v>78</v>
      </c>
      <c r="P18" s="15" t="s">
        <v>97</v>
      </c>
      <c r="Q18" s="15"/>
      <c r="R18" s="15"/>
      <c r="S18" s="15"/>
      <c r="T18" s="15"/>
      <c r="U18" s="15"/>
      <c r="V18" s="15"/>
      <c r="W18" s="15"/>
      <c r="X18" s="15"/>
    </row>
    <row r="19" spans="1:24" ht="14">
      <c r="A19" s="18" t="s">
        <v>72</v>
      </c>
      <c r="B19" s="15" t="s">
        <v>73</v>
      </c>
      <c r="C19" s="15" t="s">
        <v>15</v>
      </c>
      <c r="D19" s="15" t="s">
        <v>81</v>
      </c>
      <c r="E19" s="16">
        <v>43279</v>
      </c>
      <c r="F19" s="15"/>
      <c r="G19" s="15" t="s">
        <v>99</v>
      </c>
      <c r="H19" s="15" t="s">
        <v>96</v>
      </c>
      <c r="I19" s="15"/>
      <c r="J19" s="15"/>
      <c r="K19" s="15" t="s">
        <v>77</v>
      </c>
      <c r="L19" s="15"/>
      <c r="M19" s="19">
        <v>0.418958973054323</v>
      </c>
      <c r="N19" s="15" t="s">
        <v>64</v>
      </c>
      <c r="O19" s="15" t="s">
        <v>78</v>
      </c>
      <c r="P19" s="15" t="s">
        <v>97</v>
      </c>
      <c r="Q19" s="15"/>
      <c r="R19" s="15"/>
      <c r="S19" s="15"/>
      <c r="T19" s="15"/>
      <c r="U19" s="15"/>
      <c r="V19" s="15"/>
      <c r="W19" s="15"/>
      <c r="X19" s="15"/>
    </row>
    <row r="20" spans="1:24" ht="14">
      <c r="A20" s="18" t="s">
        <v>72</v>
      </c>
      <c r="B20" s="15" t="s">
        <v>73</v>
      </c>
      <c r="C20" s="15" t="s">
        <v>15</v>
      </c>
      <c r="D20" s="15" t="s">
        <v>74</v>
      </c>
      <c r="E20" s="16">
        <v>43278</v>
      </c>
      <c r="F20" s="15"/>
      <c r="G20" s="15" t="s">
        <v>100</v>
      </c>
      <c r="H20" s="15" t="s">
        <v>101</v>
      </c>
      <c r="I20" s="15"/>
      <c r="J20" s="15"/>
      <c r="K20" s="15" t="s">
        <v>88</v>
      </c>
      <c r="L20" s="15"/>
      <c r="M20" s="19">
        <v>0.69965929194215704</v>
      </c>
      <c r="N20" s="15" t="s">
        <v>64</v>
      </c>
      <c r="O20" s="15" t="s">
        <v>78</v>
      </c>
      <c r="P20" s="15" t="s">
        <v>102</v>
      </c>
      <c r="Q20" s="15"/>
      <c r="R20" s="15"/>
      <c r="S20" s="15"/>
      <c r="T20" s="15"/>
      <c r="U20" s="15"/>
      <c r="V20" s="15"/>
      <c r="W20" s="15"/>
      <c r="X20" s="15"/>
    </row>
    <row r="21" spans="1:24" ht="14">
      <c r="A21" s="18" t="s">
        <v>72</v>
      </c>
      <c r="B21" s="15" t="s">
        <v>73</v>
      </c>
      <c r="C21" s="15" t="s">
        <v>15</v>
      </c>
      <c r="D21" s="15" t="s">
        <v>81</v>
      </c>
      <c r="E21" s="16">
        <v>43279</v>
      </c>
      <c r="F21" s="15"/>
      <c r="G21" s="15" t="s">
        <v>100</v>
      </c>
      <c r="H21" s="15" t="s">
        <v>101</v>
      </c>
      <c r="I21" s="15"/>
      <c r="J21" s="15"/>
      <c r="K21" s="15" t="s">
        <v>88</v>
      </c>
      <c r="L21" s="15"/>
      <c r="M21" s="19">
        <v>1.50024120110939</v>
      </c>
      <c r="N21" s="15" t="s">
        <v>64</v>
      </c>
      <c r="O21" s="15" t="s">
        <v>78</v>
      </c>
      <c r="P21" s="15" t="s">
        <v>102</v>
      </c>
      <c r="Q21" s="15"/>
      <c r="R21" s="15"/>
      <c r="S21" s="15"/>
      <c r="T21" s="15"/>
      <c r="U21" s="15"/>
      <c r="V21" s="15"/>
      <c r="W21" s="15"/>
      <c r="X21" s="15"/>
    </row>
    <row r="22" spans="1:24" ht="14">
      <c r="A22" s="18" t="s">
        <v>72</v>
      </c>
      <c r="B22" s="15" t="s">
        <v>73</v>
      </c>
      <c r="C22" s="15" t="s">
        <v>15</v>
      </c>
      <c r="D22" s="15" t="s">
        <v>74</v>
      </c>
      <c r="E22" s="20">
        <v>43280</v>
      </c>
      <c r="F22" s="15"/>
      <c r="G22" s="15" t="s">
        <v>100</v>
      </c>
      <c r="H22" s="15" t="s">
        <v>101</v>
      </c>
      <c r="I22" s="15"/>
      <c r="J22" s="15"/>
      <c r="K22" s="15" t="s">
        <v>88</v>
      </c>
      <c r="L22" s="15"/>
      <c r="M22" s="19">
        <v>1.8143181391012599</v>
      </c>
      <c r="N22" s="15" t="s">
        <v>64</v>
      </c>
      <c r="O22" s="15" t="s">
        <v>78</v>
      </c>
      <c r="P22" s="15" t="s">
        <v>102</v>
      </c>
      <c r="Q22" s="15"/>
      <c r="R22" s="15"/>
      <c r="S22" s="15"/>
      <c r="T22" s="15"/>
      <c r="U22" s="15"/>
      <c r="V22" s="15"/>
      <c r="W22" s="15"/>
      <c r="X22" s="15"/>
    </row>
    <row r="23" spans="1:24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21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>
      <c r="A24" s="15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21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>
      <c r="A25" s="15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21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>
      <c r="A26" s="15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21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>
      <c r="A27" s="15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21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21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21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21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>
      <c r="A31" s="15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21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>
      <c r="A32" s="15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21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1:24">
      <c r="A33" s="15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21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>
      <c r="A34" s="15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21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21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>
      <c r="A36" s="15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21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4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21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21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>
      <c r="A39" s="15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21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spans="1:24">
      <c r="A40" s="15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21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>
      <c r="A41" s="15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21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>
      <c r="A42" s="15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21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>
      <c r="A43" s="15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21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21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21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24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21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>
      <c r="A47" s="15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21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>
      <c r="A48" s="15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21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>
      <c r="A49" s="15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21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4">
      <c r="A50" s="15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21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21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1:24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21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1:24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21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21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21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4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21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spans="1:24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21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spans="1:24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21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spans="1:24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21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21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spans="1:24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21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21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21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spans="1:24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21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spans="1:24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21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24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21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spans="1:24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21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21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21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spans="1:24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21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spans="1:24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21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spans="1:24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21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spans="1:24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21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spans="1:24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21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spans="1:24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21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spans="1:24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21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spans="1:24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21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spans="1:24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21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1:24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21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spans="1:24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21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spans="1:24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21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21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24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21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21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21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21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21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21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21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21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21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21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21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21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21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21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24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21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21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spans="1:24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21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1:24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21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spans="1:24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21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spans="1:24">
      <c r="A102" s="15"/>
      <c r="B102" s="15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21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24">
      <c r="A103" s="15"/>
      <c r="B103" s="15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21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24">
      <c r="A104" s="15"/>
      <c r="B104" s="15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21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spans="1:24">
      <c r="A105" s="15"/>
      <c r="B105" s="15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21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spans="1:24">
      <c r="A106" s="15"/>
      <c r="B106" s="15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21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spans="1:24">
      <c r="A107" s="15"/>
      <c r="B107" s="15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21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spans="1:24">
      <c r="A108" s="15"/>
      <c r="B108" s="15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21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spans="1:24">
      <c r="A109" s="15"/>
      <c r="B109" s="15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21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spans="1:24">
      <c r="A110" s="15"/>
      <c r="B110" s="15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21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spans="1:24">
      <c r="A111" s="15"/>
      <c r="B111" s="15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21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spans="1:24">
      <c r="A112" s="15"/>
      <c r="B112" s="15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21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spans="1:24">
      <c r="A113" s="15"/>
      <c r="B113" s="15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21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spans="1:24">
      <c r="A114" s="15"/>
      <c r="B114" s="15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21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spans="1:24">
      <c r="A115" s="15"/>
      <c r="B115" s="15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21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spans="1:24">
      <c r="A116" s="15"/>
      <c r="B116" s="15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21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spans="1:24">
      <c r="A117" s="15"/>
      <c r="B117" s="15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21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spans="1:24">
      <c r="A118" s="15"/>
      <c r="B118" s="15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21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spans="1:24">
      <c r="A119" s="15"/>
      <c r="B119" s="15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21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spans="1:24">
      <c r="A120" s="15"/>
      <c r="B120" s="15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21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spans="1:24">
      <c r="A121" s="15"/>
      <c r="B121" s="15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21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spans="1:24">
      <c r="A122" s="15"/>
      <c r="B122" s="15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21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spans="1:24">
      <c r="A123" s="15"/>
      <c r="B123" s="15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21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spans="1:24">
      <c r="A124" s="15"/>
      <c r="B124" s="15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21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spans="1:24">
      <c r="A125" s="15"/>
      <c r="B125" s="15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21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spans="1:24">
      <c r="A126" s="15"/>
      <c r="B126" s="15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21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spans="1:24">
      <c r="A127" s="15"/>
      <c r="B127" s="15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21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spans="1:24">
      <c r="A128" s="15"/>
      <c r="B128" s="15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21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spans="1:24">
      <c r="A129" s="15"/>
      <c r="B129" s="15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21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spans="1:24">
      <c r="A130" s="15"/>
      <c r="B130" s="15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21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spans="1:24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21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spans="1:24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21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spans="1:24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21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spans="1:24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21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spans="1:24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21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spans="1:24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21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spans="1:24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21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spans="1:24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21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spans="1:24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21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spans="1:24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21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spans="1:24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21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spans="1:24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21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spans="1:24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21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spans="1:24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21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spans="1:24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21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spans="1:24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21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spans="1:24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21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spans="1:24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21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spans="1:24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21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spans="1:24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21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spans="1:24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21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spans="1:24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21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spans="1:24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21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spans="1:24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21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spans="1:24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21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spans="1:24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21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spans="1:24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21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spans="1:24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21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spans="1:24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21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spans="1:24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21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spans="1:24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21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spans="1:24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21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spans="1:24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21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spans="1:24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21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spans="1:24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21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spans="1:24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21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spans="1:24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21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spans="1:24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21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spans="1:24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21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spans="1:24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21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spans="1:24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21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spans="1:24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21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spans="1:24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21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spans="1:24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21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spans="1:24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21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spans="1:24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21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spans="1:24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21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spans="1:24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21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spans="1:24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21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spans="1:24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21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spans="1:24">
      <c r="A181" s="15"/>
      <c r="B181" s="15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21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spans="1:24">
      <c r="A182" s="15"/>
      <c r="B182" s="15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21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spans="1:24">
      <c r="A183" s="15"/>
      <c r="B183" s="15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21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spans="1:24">
      <c r="A184" s="15"/>
      <c r="B184" s="15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21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spans="1:24">
      <c r="A185" s="15"/>
      <c r="B185" s="15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21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spans="1:24">
      <c r="A186" s="15"/>
      <c r="B186" s="15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21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spans="1:24">
      <c r="A187" s="15"/>
      <c r="B187" s="15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21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spans="1:24">
      <c r="A188" s="15"/>
      <c r="B188" s="15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21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spans="1:24">
      <c r="A189" s="15"/>
      <c r="B189" s="15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21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spans="1:24">
      <c r="A190" s="15"/>
      <c r="B190" s="15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21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spans="1:24">
      <c r="A191" s="15"/>
      <c r="B191" s="15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21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spans="1:24">
      <c r="A192" s="15"/>
      <c r="B192" s="15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21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spans="1:24">
      <c r="A193" s="15"/>
      <c r="B193" s="15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21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spans="1:24">
      <c r="A194" s="15"/>
      <c r="B194" s="15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21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spans="1:24">
      <c r="A195" s="15"/>
      <c r="B195" s="15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21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spans="1:24">
      <c r="A196" s="15"/>
      <c r="B196" s="15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21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spans="1:24">
      <c r="A197" s="15"/>
      <c r="B197" s="15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21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spans="1:24">
      <c r="A198" s="15"/>
      <c r="B198" s="15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21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spans="1:24">
      <c r="A199" s="15"/>
      <c r="B199" s="15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21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spans="1:24">
      <c r="A200" s="15"/>
      <c r="B200" s="15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21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spans="1:24">
      <c r="A201" s="15"/>
      <c r="B201" s="15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21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spans="1:24">
      <c r="A202" s="15"/>
      <c r="B202" s="15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21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spans="1:24">
      <c r="A203" s="15"/>
      <c r="B203" s="15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21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spans="1:24">
      <c r="A204" s="15"/>
      <c r="B204" s="15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21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spans="1:24">
      <c r="A205" s="15"/>
      <c r="B205" s="15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21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spans="1:24">
      <c r="A206" s="15"/>
      <c r="B206" s="15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21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spans="1:24">
      <c r="A207" s="15"/>
      <c r="B207" s="15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21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spans="1:24">
      <c r="A208" s="15"/>
      <c r="B208" s="15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21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spans="1:24">
      <c r="A209" s="15"/>
      <c r="B209" s="15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21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spans="1:24">
      <c r="A210" s="15"/>
      <c r="B210" s="15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21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spans="1:24">
      <c r="A211" s="15"/>
      <c r="B211" s="15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21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spans="1:24">
      <c r="A212" s="15"/>
      <c r="B212" s="15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21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spans="1:24">
      <c r="A213" s="15"/>
      <c r="B213" s="15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21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spans="1:24">
      <c r="A214" s="15"/>
      <c r="B214" s="15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21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spans="1:24">
      <c r="A215" s="15"/>
      <c r="B215" s="15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21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spans="1:24">
      <c r="A216" s="15"/>
      <c r="B216" s="15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21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spans="1:24">
      <c r="A217" s="15"/>
      <c r="B217" s="15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21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spans="1:24">
      <c r="A218" s="15"/>
      <c r="B218" s="15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21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spans="1:24">
      <c r="A219" s="15"/>
      <c r="B219" s="15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21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spans="1:24">
      <c r="A220" s="15"/>
      <c r="B220" s="15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21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spans="1:24">
      <c r="A221" s="15"/>
      <c r="B221" s="15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21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spans="1:24">
      <c r="A222" s="15"/>
      <c r="B222" s="15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21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spans="1:24">
      <c r="A223" s="15"/>
      <c r="B223" s="15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21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spans="1:24">
      <c r="A224" s="15"/>
      <c r="B224" s="15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21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spans="1:24">
      <c r="A225" s="15"/>
      <c r="B225" s="15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21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spans="1:24">
      <c r="A226" s="15"/>
      <c r="B226" s="15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21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spans="1:24">
      <c r="A227" s="15"/>
      <c r="B227" s="15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21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spans="1:24">
      <c r="A228" s="15"/>
      <c r="B228" s="15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21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spans="1:24">
      <c r="A229" s="15"/>
      <c r="B229" s="15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21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spans="1:24">
      <c r="A230" s="15"/>
      <c r="B230" s="15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21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spans="1:24">
      <c r="A231" s="15"/>
      <c r="B231" s="15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21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spans="1:24">
      <c r="A232" s="15"/>
      <c r="B232" s="15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21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spans="1:24">
      <c r="A233" s="15"/>
      <c r="B233" s="15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21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spans="1:24">
      <c r="A234" s="15"/>
      <c r="B234" s="15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21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spans="1:24">
      <c r="A235" s="15"/>
      <c r="B235" s="15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21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spans="1:24">
      <c r="A236" s="15"/>
      <c r="B236" s="15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21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spans="1:24">
      <c r="A237" s="15"/>
      <c r="B237" s="15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21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spans="1:24">
      <c r="A238" s="15"/>
      <c r="B238" s="15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21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spans="1:24">
      <c r="A239" s="15"/>
      <c r="B239" s="15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21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spans="1:24">
      <c r="A240" s="15"/>
      <c r="B240" s="15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21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spans="1:24">
      <c r="A241" s="15"/>
      <c r="B241" s="15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21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spans="1:24">
      <c r="A242" s="15"/>
      <c r="B242" s="15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21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spans="1:24">
      <c r="A243" s="15"/>
      <c r="B243" s="15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21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spans="1:24">
      <c r="A244" s="15"/>
      <c r="B244" s="15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21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spans="1:24">
      <c r="A245" s="15"/>
      <c r="B245" s="15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21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spans="1:24">
      <c r="A246" s="15"/>
      <c r="B246" s="15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21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spans="1:24">
      <c r="A247" s="15"/>
      <c r="B247" s="15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21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spans="1:24">
      <c r="A248" s="15"/>
      <c r="B248" s="15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21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spans="1:24">
      <c r="A249" s="15"/>
      <c r="B249" s="15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21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spans="1:24">
      <c r="A250" s="15"/>
      <c r="B250" s="15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21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spans="1:24">
      <c r="A251" s="15"/>
      <c r="B251" s="15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21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spans="1:24">
      <c r="A252" s="15"/>
      <c r="B252" s="15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21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spans="1:24">
      <c r="A253" s="15"/>
      <c r="B253" s="15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21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spans="1:24">
      <c r="A254" s="15"/>
      <c r="B254" s="15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21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spans="1:24">
      <c r="A255" s="15"/>
      <c r="B255" s="15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21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spans="1:24">
      <c r="A256" s="15"/>
      <c r="B256" s="15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21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spans="1:24">
      <c r="A257" s="15"/>
      <c r="B257" s="15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21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spans="1:24">
      <c r="A258" s="15"/>
      <c r="B258" s="15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21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spans="1:24">
      <c r="A259" s="15"/>
      <c r="B259" s="15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21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spans="1:24">
      <c r="A260" s="15"/>
      <c r="B260" s="15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21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spans="1:24">
      <c r="A261" s="15"/>
      <c r="B261" s="15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21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spans="1:24">
      <c r="A262" s="15"/>
      <c r="B262" s="15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21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spans="1:24">
      <c r="A263" s="15"/>
      <c r="B263" s="15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21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spans="1:24">
      <c r="A264" s="15"/>
      <c r="B264" s="15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21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spans="1:24">
      <c r="A265" s="15"/>
      <c r="B265" s="15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21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spans="1:24">
      <c r="A266" s="15"/>
      <c r="B266" s="15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21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spans="1:24">
      <c r="A267" s="15"/>
      <c r="B267" s="15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21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spans="1:24">
      <c r="A268" s="15"/>
      <c r="B268" s="15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21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spans="1:24">
      <c r="A269" s="15"/>
      <c r="B269" s="15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21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spans="1:24">
      <c r="A270" s="15"/>
      <c r="B270" s="15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21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spans="1:24">
      <c r="A271" s="15"/>
      <c r="B271" s="15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21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spans="1:24">
      <c r="A272" s="15"/>
      <c r="B272" s="15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21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 spans="1:24">
      <c r="A273" s="15"/>
      <c r="B273" s="15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21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 spans="1:24">
      <c r="A274" s="15"/>
      <c r="B274" s="15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21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spans="1:24">
      <c r="A275" s="15"/>
      <c r="B275" s="15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21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spans="1:24">
      <c r="A276" s="15"/>
      <c r="B276" s="15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21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spans="1:24">
      <c r="A277" s="15"/>
      <c r="B277" s="15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21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spans="1:24">
      <c r="A278" s="15"/>
      <c r="B278" s="15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21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 spans="1:24">
      <c r="A279" s="15"/>
      <c r="B279" s="15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21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 spans="1:24">
      <c r="A280" s="15"/>
      <c r="B280" s="15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21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spans="1:24">
      <c r="A281" s="15"/>
      <c r="B281" s="15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21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 spans="1:24">
      <c r="A282" s="15"/>
      <c r="B282" s="15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21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 spans="1:24">
      <c r="A283" s="15"/>
      <c r="B283" s="15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21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 spans="1:24">
      <c r="A284" s="15"/>
      <c r="B284" s="15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21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 spans="1:24">
      <c r="A285" s="15"/>
      <c r="B285" s="15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21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 spans="1:24">
      <c r="A286" s="15"/>
      <c r="B286" s="15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21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 spans="1:24">
      <c r="A287" s="15"/>
      <c r="B287" s="15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21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 spans="1:24">
      <c r="A288" s="15"/>
      <c r="B288" s="15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21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 spans="1:24">
      <c r="A289" s="15"/>
      <c r="B289" s="15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21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 spans="1:24">
      <c r="A290" s="15"/>
      <c r="B290" s="15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21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 spans="1:24">
      <c r="A291" s="15"/>
      <c r="B291" s="15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21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 spans="1:24">
      <c r="A292" s="15"/>
      <c r="B292" s="15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21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 spans="1:24">
      <c r="A293" s="15"/>
      <c r="B293" s="15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21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 spans="1:24">
      <c r="A294" s="15"/>
      <c r="B294" s="15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21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 spans="1:24">
      <c r="A295" s="15"/>
      <c r="B295" s="15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21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 spans="1:24">
      <c r="A296" s="15"/>
      <c r="B296" s="15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21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 spans="1:24">
      <c r="A297" s="15"/>
      <c r="B297" s="15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21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 spans="1:24">
      <c r="A298" s="15"/>
      <c r="B298" s="15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21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spans="1:24">
      <c r="A299" s="15"/>
      <c r="B299" s="15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21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spans="1:24">
      <c r="A300" s="15"/>
      <c r="B300" s="15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21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 spans="1:24">
      <c r="A301" s="15"/>
      <c r="B301" s="15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21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 spans="1:24">
      <c r="A302" s="15"/>
      <c r="B302" s="15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21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 spans="1:24">
      <c r="A303" s="15"/>
      <c r="B303" s="15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21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spans="1:24">
      <c r="A304" s="15"/>
      <c r="B304" s="15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21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 spans="1:24">
      <c r="A305" s="15"/>
      <c r="B305" s="15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21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 spans="1:24">
      <c r="A306" s="15"/>
      <c r="B306" s="15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21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 spans="1:24">
      <c r="A307" s="15"/>
      <c r="B307" s="15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21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spans="1:24">
      <c r="A308" s="15"/>
      <c r="B308" s="15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21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 spans="1:24">
      <c r="A309" s="15"/>
      <c r="B309" s="15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21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 spans="1:24">
      <c r="A310" s="15"/>
      <c r="B310" s="15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21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 spans="1:24">
      <c r="A311" s="15"/>
      <c r="B311" s="15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21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 spans="1:24">
      <c r="A312" s="15"/>
      <c r="B312" s="15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21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 spans="1:24">
      <c r="A313" s="15"/>
      <c r="B313" s="15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21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spans="1:24">
      <c r="A314" s="15"/>
      <c r="B314" s="15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21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 spans="1:24">
      <c r="A315" s="15"/>
      <c r="B315" s="15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21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 spans="1:24">
      <c r="A316" s="15"/>
      <c r="B316" s="15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21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 spans="1:24">
      <c r="A317" s="15"/>
      <c r="B317" s="15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21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 spans="1:24">
      <c r="A318" s="15"/>
      <c r="B318" s="15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21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 spans="1:24">
      <c r="A319" s="15"/>
      <c r="B319" s="15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21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 spans="1:24">
      <c r="A320" s="15"/>
      <c r="B320" s="15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21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 spans="1:24">
      <c r="A321" s="15"/>
      <c r="B321" s="15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21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 spans="1:24">
      <c r="A322" s="15"/>
      <c r="B322" s="15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21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 spans="1:24">
      <c r="A323" s="15"/>
      <c r="B323" s="15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21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 spans="1:24">
      <c r="A324" s="15"/>
      <c r="B324" s="15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21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 spans="1:24">
      <c r="A325" s="15"/>
      <c r="B325" s="15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21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 spans="1:24">
      <c r="A326" s="15"/>
      <c r="B326" s="15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21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 spans="1:24">
      <c r="A327" s="15"/>
      <c r="B327" s="15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21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 spans="1:24">
      <c r="A328" s="15"/>
      <c r="B328" s="15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21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 spans="1:24">
      <c r="A329" s="15"/>
      <c r="B329" s="15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21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 spans="1:24">
      <c r="A330" s="15"/>
      <c r="B330" s="15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21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 spans="1:24">
      <c r="A331" s="15"/>
      <c r="B331" s="15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21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 spans="1:24">
      <c r="A332" s="15"/>
      <c r="B332" s="15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21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 spans="1:24">
      <c r="A333" s="15"/>
      <c r="B333" s="15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21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 spans="1:24">
      <c r="A334" s="15"/>
      <c r="B334" s="15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21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 spans="1:24">
      <c r="A335" s="15"/>
      <c r="B335" s="15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21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 spans="1:24">
      <c r="A336" s="15"/>
      <c r="B336" s="15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21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 spans="1:24">
      <c r="A337" s="15"/>
      <c r="B337" s="15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21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 spans="1:24">
      <c r="A338" s="15"/>
      <c r="B338" s="15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21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 spans="1:24">
      <c r="A339" s="15"/>
      <c r="B339" s="15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21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 spans="1:24">
      <c r="A340" s="15"/>
      <c r="B340" s="15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21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 spans="1:24">
      <c r="A341" s="15"/>
      <c r="B341" s="15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21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 spans="1:24">
      <c r="A342" s="15"/>
      <c r="B342" s="15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21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 spans="1:24">
      <c r="A343" s="15"/>
      <c r="B343" s="15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21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 spans="1:24">
      <c r="A344" s="15"/>
      <c r="B344" s="15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21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 spans="1:24">
      <c r="A345" s="15"/>
      <c r="B345" s="15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21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 spans="1:24">
      <c r="A346" s="15"/>
      <c r="B346" s="15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21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 spans="1:24">
      <c r="A347" s="15"/>
      <c r="B347" s="15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21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 spans="1:24">
      <c r="A348" s="15"/>
      <c r="B348" s="15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21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 spans="1:24">
      <c r="A349" s="15"/>
      <c r="B349" s="15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21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 spans="1:24">
      <c r="A350" s="15"/>
      <c r="B350" s="15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21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 spans="1:24">
      <c r="A351" s="15"/>
      <c r="B351" s="15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21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 spans="1:24">
      <c r="A352" s="15"/>
      <c r="B352" s="15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21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 spans="1:24">
      <c r="A353" s="15"/>
      <c r="B353" s="15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21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 spans="1:24">
      <c r="A354" s="15"/>
      <c r="B354" s="15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21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 spans="1:24">
      <c r="A355" s="15"/>
      <c r="B355" s="15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21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 spans="1:24">
      <c r="A356" s="15"/>
      <c r="B356" s="15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21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 spans="1:24">
      <c r="A357" s="15"/>
      <c r="B357" s="15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21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 spans="1:24">
      <c r="A358" s="15"/>
      <c r="B358" s="15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21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 spans="1:24">
      <c r="A359" s="15"/>
      <c r="B359" s="15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21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 spans="1:24">
      <c r="A360" s="15"/>
      <c r="B360" s="15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21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 spans="1:24">
      <c r="A361" s="15"/>
      <c r="B361" s="15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21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 spans="1:24">
      <c r="A362" s="15"/>
      <c r="B362" s="15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21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 spans="1:24">
      <c r="A363" s="15"/>
      <c r="B363" s="15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21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 spans="1:24">
      <c r="A364" s="15"/>
      <c r="B364" s="15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21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 spans="1:24">
      <c r="A365" s="15"/>
      <c r="B365" s="15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21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spans="1:24">
      <c r="A366" s="15"/>
      <c r="B366" s="15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21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 spans="1:24">
      <c r="A367" s="15"/>
      <c r="B367" s="15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21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 spans="1:24">
      <c r="A368" s="15"/>
      <c r="B368" s="15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21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 spans="1:24">
      <c r="A369" s="15"/>
      <c r="B369" s="15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21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spans="1:24">
      <c r="A370" s="15"/>
      <c r="B370" s="15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21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 spans="1:24">
      <c r="A371" s="15"/>
      <c r="B371" s="15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21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 spans="1:24">
      <c r="A372" s="15"/>
      <c r="B372" s="15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21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 spans="1:24">
      <c r="A373" s="15"/>
      <c r="B373" s="15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21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 spans="1:24">
      <c r="A374" s="15"/>
      <c r="B374" s="15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21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 spans="1:24">
      <c r="A375" s="15"/>
      <c r="B375" s="15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21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 spans="1:24">
      <c r="A376" s="15"/>
      <c r="B376" s="15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21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 spans="1:24">
      <c r="A377" s="15"/>
      <c r="B377" s="15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21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 spans="1:24">
      <c r="A378" s="15"/>
      <c r="B378" s="15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21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 spans="1:24">
      <c r="A379" s="15"/>
      <c r="B379" s="15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21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 spans="1:24">
      <c r="A380" s="15"/>
      <c r="B380" s="15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21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 spans="1:24">
      <c r="A381" s="15"/>
      <c r="B381" s="15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21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 spans="1:24">
      <c r="A382" s="15"/>
      <c r="B382" s="15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21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 spans="1:24">
      <c r="A383" s="15"/>
      <c r="B383" s="15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21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 spans="1:24">
      <c r="A384" s="15"/>
      <c r="B384" s="15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21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 spans="1:24">
      <c r="A385" s="15"/>
      <c r="B385" s="15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21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 spans="1:24">
      <c r="A386" s="15"/>
      <c r="B386" s="15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21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 spans="1:24">
      <c r="A387" s="15"/>
      <c r="B387" s="15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21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 spans="1:24">
      <c r="A388" s="15"/>
      <c r="B388" s="15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21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 spans="1:24">
      <c r="A389" s="15"/>
      <c r="B389" s="15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21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 spans="1:24">
      <c r="A390" s="15"/>
      <c r="B390" s="15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21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 spans="1:24">
      <c r="A391" s="15"/>
      <c r="B391" s="15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21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 spans="1:24">
      <c r="A392" s="15"/>
      <c r="B392" s="15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21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 spans="1:24">
      <c r="A393" s="15"/>
      <c r="B393" s="15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21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 spans="1:24">
      <c r="A394" s="15"/>
      <c r="B394" s="15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21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 spans="1:24">
      <c r="A395" s="15"/>
      <c r="B395" s="15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21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 spans="1:24">
      <c r="A396" s="15"/>
      <c r="B396" s="15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21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 spans="1:24">
      <c r="A397" s="15"/>
      <c r="B397" s="15"/>
      <c r="C397" s="15"/>
      <c r="D397" s="15"/>
      <c r="E397" s="16"/>
      <c r="F397" s="15"/>
      <c r="G397" s="15"/>
      <c r="H397" s="15"/>
      <c r="I397" s="15"/>
      <c r="J397" s="15"/>
      <c r="K397" s="15"/>
      <c r="L397" s="15"/>
      <c r="M397" s="21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 spans="1:24">
      <c r="A398" s="15"/>
      <c r="B398" s="15"/>
      <c r="C398" s="15"/>
      <c r="D398" s="15"/>
      <c r="E398" s="16"/>
      <c r="F398" s="15"/>
      <c r="G398" s="15"/>
      <c r="H398" s="15"/>
      <c r="I398" s="15"/>
      <c r="J398" s="15"/>
      <c r="K398" s="15"/>
      <c r="L398" s="15"/>
      <c r="M398" s="21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 spans="1:24">
      <c r="A399" s="15"/>
      <c r="B399" s="15"/>
      <c r="C399" s="15"/>
      <c r="D399" s="15"/>
      <c r="E399" s="16"/>
      <c r="F399" s="15"/>
      <c r="G399" s="15"/>
      <c r="H399" s="15"/>
      <c r="I399" s="15"/>
      <c r="J399" s="15"/>
      <c r="K399" s="15"/>
      <c r="L399" s="15"/>
      <c r="M399" s="21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 spans="1:24">
      <c r="A400" s="15"/>
      <c r="B400" s="15"/>
      <c r="C400" s="15"/>
      <c r="D400" s="15"/>
      <c r="E400" s="16"/>
      <c r="F400" s="15"/>
      <c r="G400" s="15"/>
      <c r="H400" s="15"/>
      <c r="I400" s="15"/>
      <c r="J400" s="15"/>
      <c r="K400" s="15"/>
      <c r="L400" s="15"/>
      <c r="M400" s="21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 spans="1:24">
      <c r="A401" s="15"/>
      <c r="B401" s="15"/>
      <c r="C401" s="15"/>
      <c r="D401" s="15"/>
      <c r="E401" s="16"/>
      <c r="F401" s="15"/>
      <c r="G401" s="15"/>
      <c r="H401" s="15"/>
      <c r="I401" s="15"/>
      <c r="J401" s="15"/>
      <c r="K401" s="15"/>
      <c r="L401" s="15"/>
      <c r="M401" s="21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 spans="1:24">
      <c r="A402" s="15"/>
      <c r="B402" s="15"/>
      <c r="C402" s="15"/>
      <c r="D402" s="15"/>
      <c r="E402" s="16"/>
      <c r="F402" s="15"/>
      <c r="G402" s="15"/>
      <c r="H402" s="15"/>
      <c r="I402" s="15"/>
      <c r="J402" s="15"/>
      <c r="K402" s="15"/>
      <c r="L402" s="15"/>
      <c r="M402" s="21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 spans="1:24">
      <c r="A403" s="15"/>
      <c r="B403" s="15"/>
      <c r="C403" s="15"/>
      <c r="D403" s="15"/>
      <c r="E403" s="16"/>
      <c r="F403" s="15"/>
      <c r="G403" s="15"/>
      <c r="H403" s="15"/>
      <c r="I403" s="15"/>
      <c r="J403" s="15"/>
      <c r="K403" s="15"/>
      <c r="L403" s="15"/>
      <c r="M403" s="21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 spans="1:24">
      <c r="A404" s="15"/>
      <c r="B404" s="15"/>
      <c r="C404" s="15"/>
      <c r="D404" s="15"/>
      <c r="E404" s="16"/>
      <c r="F404" s="15"/>
      <c r="G404" s="15"/>
      <c r="H404" s="15"/>
      <c r="I404" s="15"/>
      <c r="J404" s="15"/>
      <c r="K404" s="15"/>
      <c r="L404" s="15"/>
      <c r="M404" s="21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 spans="1:24">
      <c r="A405" s="15"/>
      <c r="B405" s="15"/>
      <c r="C405" s="15"/>
      <c r="D405" s="15"/>
      <c r="E405" s="16"/>
      <c r="F405" s="15"/>
      <c r="G405" s="15"/>
      <c r="H405" s="15"/>
      <c r="I405" s="15"/>
      <c r="J405" s="15"/>
      <c r="K405" s="15"/>
      <c r="L405" s="15"/>
      <c r="M405" s="21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 spans="1:24">
      <c r="A406" s="15"/>
      <c r="B406" s="15"/>
      <c r="C406" s="15"/>
      <c r="D406" s="15"/>
      <c r="E406" s="16"/>
      <c r="F406" s="15"/>
      <c r="G406" s="15"/>
      <c r="H406" s="15"/>
      <c r="I406" s="15"/>
      <c r="J406" s="15"/>
      <c r="K406" s="15"/>
      <c r="L406" s="15"/>
      <c r="M406" s="21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 spans="1:24">
      <c r="A407" s="15"/>
      <c r="B407" s="15"/>
      <c r="C407" s="15"/>
      <c r="D407" s="15"/>
      <c r="E407" s="16"/>
      <c r="F407" s="15"/>
      <c r="G407" s="15"/>
      <c r="H407" s="15"/>
      <c r="I407" s="15"/>
      <c r="J407" s="15"/>
      <c r="K407" s="15"/>
      <c r="L407" s="15"/>
      <c r="M407" s="21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 spans="1:24">
      <c r="A408" s="15"/>
      <c r="B408" s="15"/>
      <c r="C408" s="15"/>
      <c r="D408" s="15"/>
      <c r="E408" s="16"/>
      <c r="F408" s="15"/>
      <c r="G408" s="15"/>
      <c r="H408" s="15"/>
      <c r="I408" s="15"/>
      <c r="J408" s="15"/>
      <c r="K408" s="15"/>
      <c r="L408" s="15"/>
      <c r="M408" s="21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 spans="1:24">
      <c r="A409" s="15"/>
      <c r="B409" s="15"/>
      <c r="C409" s="15"/>
      <c r="D409" s="15"/>
      <c r="E409" s="16"/>
      <c r="F409" s="15"/>
      <c r="G409" s="15"/>
      <c r="H409" s="15"/>
      <c r="I409" s="15"/>
      <c r="J409" s="15"/>
      <c r="K409" s="15"/>
      <c r="L409" s="15"/>
      <c r="M409" s="21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 spans="1:24">
      <c r="A410" s="15"/>
      <c r="B410" s="15"/>
      <c r="C410" s="15"/>
      <c r="D410" s="15"/>
      <c r="E410" s="16"/>
      <c r="F410" s="15"/>
      <c r="G410" s="15"/>
      <c r="H410" s="15"/>
      <c r="I410" s="15"/>
      <c r="J410" s="15"/>
      <c r="K410" s="15"/>
      <c r="L410" s="15"/>
      <c r="M410" s="21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 spans="1:24">
      <c r="A411" s="15"/>
      <c r="B411" s="15"/>
      <c r="C411" s="15"/>
      <c r="D411" s="15"/>
      <c r="E411" s="16"/>
      <c r="F411" s="15"/>
      <c r="G411" s="15"/>
      <c r="H411" s="15"/>
      <c r="I411" s="15"/>
      <c r="J411" s="15"/>
      <c r="K411" s="15"/>
      <c r="L411" s="15"/>
      <c r="M411" s="21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 spans="1:24">
      <c r="A412" s="15"/>
      <c r="B412" s="15"/>
      <c r="C412" s="15"/>
      <c r="D412" s="15"/>
      <c r="E412" s="16"/>
      <c r="F412" s="15"/>
      <c r="G412" s="15"/>
      <c r="H412" s="15"/>
      <c r="I412" s="15"/>
      <c r="J412" s="15"/>
      <c r="K412" s="15"/>
      <c r="L412" s="15"/>
      <c r="M412" s="21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 spans="1:24">
      <c r="A413" s="15"/>
      <c r="B413" s="15"/>
      <c r="C413" s="15"/>
      <c r="D413" s="15"/>
      <c r="E413" s="16"/>
      <c r="F413" s="15"/>
      <c r="G413" s="15"/>
      <c r="H413" s="15"/>
      <c r="I413" s="15"/>
      <c r="J413" s="15"/>
      <c r="K413" s="15"/>
      <c r="L413" s="15"/>
      <c r="M413" s="21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 spans="1:24">
      <c r="A414" s="15"/>
      <c r="B414" s="15"/>
      <c r="C414" s="15"/>
      <c r="D414" s="15"/>
      <c r="E414" s="16"/>
      <c r="F414" s="15"/>
      <c r="G414" s="15"/>
      <c r="H414" s="15"/>
      <c r="I414" s="15"/>
      <c r="J414" s="15"/>
      <c r="K414" s="15"/>
      <c r="L414" s="15"/>
      <c r="M414" s="21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 spans="1:24">
      <c r="A415" s="15"/>
      <c r="B415" s="15"/>
      <c r="C415" s="15"/>
      <c r="D415" s="15"/>
      <c r="E415" s="16"/>
      <c r="F415" s="15"/>
      <c r="G415" s="15"/>
      <c r="H415" s="15"/>
      <c r="I415" s="15"/>
      <c r="J415" s="15"/>
      <c r="K415" s="15"/>
      <c r="L415" s="15"/>
      <c r="M415" s="21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 spans="1:24">
      <c r="A416" s="15"/>
      <c r="B416" s="15"/>
      <c r="C416" s="15"/>
      <c r="D416" s="15"/>
      <c r="E416" s="16"/>
      <c r="F416" s="15"/>
      <c r="G416" s="15"/>
      <c r="H416" s="15"/>
      <c r="I416" s="15"/>
      <c r="J416" s="15"/>
      <c r="K416" s="15"/>
      <c r="L416" s="15"/>
      <c r="M416" s="21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 spans="1:24">
      <c r="A417" s="15"/>
      <c r="B417" s="15"/>
      <c r="C417" s="15"/>
      <c r="D417" s="15"/>
      <c r="E417" s="16"/>
      <c r="F417" s="15"/>
      <c r="G417" s="15"/>
      <c r="H417" s="15"/>
      <c r="I417" s="15"/>
      <c r="J417" s="15"/>
      <c r="K417" s="15"/>
      <c r="L417" s="15"/>
      <c r="M417" s="21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 spans="1:24">
      <c r="A418" s="15"/>
      <c r="B418" s="15"/>
      <c r="C418" s="15"/>
      <c r="D418" s="15"/>
      <c r="E418" s="16"/>
      <c r="F418" s="15"/>
      <c r="G418" s="15"/>
      <c r="H418" s="15"/>
      <c r="I418" s="15"/>
      <c r="J418" s="15"/>
      <c r="K418" s="15"/>
      <c r="L418" s="15"/>
      <c r="M418" s="21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 spans="1:24">
      <c r="A419" s="15"/>
      <c r="B419" s="15"/>
      <c r="C419" s="15"/>
      <c r="D419" s="15"/>
      <c r="E419" s="16"/>
      <c r="F419" s="15"/>
      <c r="G419" s="15"/>
      <c r="H419" s="15"/>
      <c r="I419" s="15"/>
      <c r="J419" s="15"/>
      <c r="K419" s="15"/>
      <c r="L419" s="15"/>
      <c r="M419" s="21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 spans="1:24">
      <c r="A420" s="15"/>
      <c r="B420" s="15"/>
      <c r="C420" s="15"/>
      <c r="D420" s="15"/>
      <c r="E420" s="16"/>
      <c r="F420" s="15"/>
      <c r="G420" s="15"/>
      <c r="H420" s="15"/>
      <c r="I420" s="15"/>
      <c r="J420" s="15"/>
      <c r="K420" s="15"/>
      <c r="L420" s="15"/>
      <c r="M420" s="21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 spans="1:24">
      <c r="A421" s="15"/>
      <c r="B421" s="15"/>
      <c r="C421" s="15"/>
      <c r="D421" s="15"/>
      <c r="E421" s="16"/>
      <c r="F421" s="15"/>
      <c r="G421" s="15"/>
      <c r="H421" s="15"/>
      <c r="I421" s="15"/>
      <c r="J421" s="15"/>
      <c r="K421" s="15"/>
      <c r="L421" s="15"/>
      <c r="M421" s="21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 spans="1:24">
      <c r="A422" s="15"/>
      <c r="B422" s="15"/>
      <c r="C422" s="15"/>
      <c r="D422" s="15"/>
      <c r="E422" s="16"/>
      <c r="F422" s="15"/>
      <c r="G422" s="15"/>
      <c r="H422" s="15"/>
      <c r="I422" s="15"/>
      <c r="J422" s="15"/>
      <c r="K422" s="15"/>
      <c r="L422" s="15"/>
      <c r="M422" s="21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 spans="1:24">
      <c r="A423" s="15"/>
      <c r="B423" s="15"/>
      <c r="C423" s="15"/>
      <c r="D423" s="15"/>
      <c r="E423" s="16"/>
      <c r="F423" s="15"/>
      <c r="G423" s="15"/>
      <c r="H423" s="15"/>
      <c r="I423" s="15"/>
      <c r="J423" s="15"/>
      <c r="K423" s="15"/>
      <c r="L423" s="15"/>
      <c r="M423" s="21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 spans="1:24">
      <c r="A424" s="15"/>
      <c r="B424" s="15"/>
      <c r="C424" s="15"/>
      <c r="D424" s="15"/>
      <c r="E424" s="16"/>
      <c r="F424" s="15"/>
      <c r="G424" s="15"/>
      <c r="H424" s="15"/>
      <c r="I424" s="15"/>
      <c r="J424" s="15"/>
      <c r="K424" s="15"/>
      <c r="L424" s="15"/>
      <c r="M424" s="21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 spans="1:24">
      <c r="A425" s="15"/>
      <c r="B425" s="15"/>
      <c r="C425" s="15"/>
      <c r="D425" s="15"/>
      <c r="E425" s="16"/>
      <c r="F425" s="15"/>
      <c r="G425" s="15"/>
      <c r="H425" s="15"/>
      <c r="I425" s="15"/>
      <c r="J425" s="15"/>
      <c r="K425" s="15"/>
      <c r="L425" s="15"/>
      <c r="M425" s="21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 spans="1:24">
      <c r="A426" s="15"/>
      <c r="B426" s="15"/>
      <c r="C426" s="15"/>
      <c r="D426" s="15"/>
      <c r="E426" s="16"/>
      <c r="F426" s="15"/>
      <c r="G426" s="15"/>
      <c r="H426" s="15"/>
      <c r="I426" s="15"/>
      <c r="J426" s="15"/>
      <c r="K426" s="15"/>
      <c r="L426" s="15"/>
      <c r="M426" s="21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 spans="1:24">
      <c r="A427" s="15"/>
      <c r="B427" s="15"/>
      <c r="C427" s="15"/>
      <c r="D427" s="15"/>
      <c r="E427" s="16"/>
      <c r="F427" s="15"/>
      <c r="G427" s="15"/>
      <c r="H427" s="15"/>
      <c r="I427" s="15"/>
      <c r="J427" s="15"/>
      <c r="K427" s="15"/>
      <c r="L427" s="15"/>
      <c r="M427" s="21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 spans="1:24">
      <c r="A428" s="15"/>
      <c r="B428" s="15"/>
      <c r="C428" s="15"/>
      <c r="D428" s="15"/>
      <c r="E428" s="16"/>
      <c r="F428" s="15"/>
      <c r="G428" s="15"/>
      <c r="H428" s="15"/>
      <c r="I428" s="15"/>
      <c r="J428" s="15"/>
      <c r="K428" s="15"/>
      <c r="L428" s="15"/>
      <c r="M428" s="21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 spans="1:24">
      <c r="A429" s="15"/>
      <c r="B429" s="15"/>
      <c r="C429" s="15"/>
      <c r="D429" s="15"/>
      <c r="E429" s="16"/>
      <c r="F429" s="15"/>
      <c r="G429" s="15"/>
      <c r="H429" s="15"/>
      <c r="I429" s="15"/>
      <c r="J429" s="15"/>
      <c r="K429" s="15"/>
      <c r="L429" s="15"/>
      <c r="M429" s="21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 spans="1:24">
      <c r="A430" s="15"/>
      <c r="B430" s="15"/>
      <c r="C430" s="15"/>
      <c r="D430" s="15"/>
      <c r="E430" s="16"/>
      <c r="F430" s="15"/>
      <c r="G430" s="15"/>
      <c r="H430" s="15"/>
      <c r="I430" s="15"/>
      <c r="J430" s="15"/>
      <c r="K430" s="15"/>
      <c r="L430" s="15"/>
      <c r="M430" s="21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 spans="1:24">
      <c r="A431" s="15"/>
      <c r="B431" s="15"/>
      <c r="C431" s="15"/>
      <c r="D431" s="15"/>
      <c r="E431" s="16"/>
      <c r="F431" s="15"/>
      <c r="G431" s="15"/>
      <c r="H431" s="15"/>
      <c r="I431" s="15"/>
      <c r="J431" s="15"/>
      <c r="K431" s="15"/>
      <c r="L431" s="15"/>
      <c r="M431" s="21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 spans="1:24">
      <c r="A432" s="15"/>
      <c r="B432" s="15"/>
      <c r="C432" s="15"/>
      <c r="D432" s="15"/>
      <c r="E432" s="16"/>
      <c r="F432" s="15"/>
      <c r="G432" s="15"/>
      <c r="H432" s="15"/>
      <c r="I432" s="15"/>
      <c r="J432" s="15"/>
      <c r="K432" s="15"/>
      <c r="L432" s="15"/>
      <c r="M432" s="21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 spans="1:24">
      <c r="A433" s="15"/>
      <c r="B433" s="15"/>
      <c r="C433" s="15"/>
      <c r="D433" s="15"/>
      <c r="E433" s="16"/>
      <c r="F433" s="15"/>
      <c r="G433" s="15"/>
      <c r="H433" s="15"/>
      <c r="I433" s="15"/>
      <c r="J433" s="15"/>
      <c r="K433" s="15"/>
      <c r="L433" s="15"/>
      <c r="M433" s="21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 spans="1:24">
      <c r="A434" s="15"/>
      <c r="B434" s="15"/>
      <c r="C434" s="15"/>
      <c r="D434" s="15"/>
      <c r="E434" s="16"/>
      <c r="F434" s="15"/>
      <c r="G434" s="15"/>
      <c r="H434" s="15"/>
      <c r="I434" s="15"/>
      <c r="J434" s="15"/>
      <c r="K434" s="15"/>
      <c r="L434" s="15"/>
      <c r="M434" s="21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 spans="1:24">
      <c r="A435" s="15"/>
      <c r="B435" s="15"/>
      <c r="C435" s="15"/>
      <c r="D435" s="15"/>
      <c r="E435" s="16"/>
      <c r="F435" s="15"/>
      <c r="G435" s="15"/>
      <c r="H435" s="15"/>
      <c r="I435" s="15"/>
      <c r="J435" s="15"/>
      <c r="K435" s="15"/>
      <c r="L435" s="15"/>
      <c r="M435" s="21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 spans="1:24">
      <c r="A436" s="15"/>
      <c r="B436" s="15"/>
      <c r="C436" s="15"/>
      <c r="D436" s="15"/>
      <c r="E436" s="16"/>
      <c r="F436" s="15"/>
      <c r="G436" s="15"/>
      <c r="H436" s="15"/>
      <c r="I436" s="15"/>
      <c r="J436" s="15"/>
      <c r="K436" s="15"/>
      <c r="L436" s="15"/>
      <c r="M436" s="21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 spans="1:24">
      <c r="A437" s="15"/>
      <c r="B437" s="15"/>
      <c r="C437" s="15"/>
      <c r="D437" s="15"/>
      <c r="E437" s="16"/>
      <c r="F437" s="15"/>
      <c r="G437" s="15"/>
      <c r="H437" s="15"/>
      <c r="I437" s="15"/>
      <c r="J437" s="15"/>
      <c r="K437" s="15"/>
      <c r="L437" s="15"/>
      <c r="M437" s="21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 spans="1:24">
      <c r="A438" s="15"/>
      <c r="B438" s="15"/>
      <c r="C438" s="15"/>
      <c r="D438" s="15"/>
      <c r="E438" s="16"/>
      <c r="F438" s="15"/>
      <c r="G438" s="15"/>
      <c r="H438" s="15"/>
      <c r="I438" s="15"/>
      <c r="J438" s="15"/>
      <c r="K438" s="15"/>
      <c r="L438" s="15"/>
      <c r="M438" s="21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 spans="1:24">
      <c r="A439" s="15"/>
      <c r="B439" s="15"/>
      <c r="C439" s="15"/>
      <c r="D439" s="15"/>
      <c r="E439" s="16"/>
      <c r="F439" s="15"/>
      <c r="G439" s="15"/>
      <c r="H439" s="15"/>
      <c r="I439" s="15"/>
      <c r="J439" s="15"/>
      <c r="K439" s="15"/>
      <c r="L439" s="15"/>
      <c r="M439" s="21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 spans="1:24">
      <c r="A440" s="15"/>
      <c r="B440" s="15"/>
      <c r="C440" s="15"/>
      <c r="D440" s="15"/>
      <c r="E440" s="16"/>
      <c r="F440" s="15"/>
      <c r="G440" s="15"/>
      <c r="H440" s="15"/>
      <c r="I440" s="15"/>
      <c r="J440" s="15"/>
      <c r="K440" s="15"/>
      <c r="L440" s="15"/>
      <c r="M440" s="21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 spans="1:24">
      <c r="A441" s="15"/>
      <c r="B441" s="15"/>
      <c r="C441" s="15"/>
      <c r="D441" s="15"/>
      <c r="E441" s="16"/>
      <c r="F441" s="15"/>
      <c r="G441" s="15"/>
      <c r="H441" s="15"/>
      <c r="I441" s="15"/>
      <c r="J441" s="15"/>
      <c r="K441" s="15"/>
      <c r="L441" s="15"/>
      <c r="M441" s="21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 spans="1:24">
      <c r="A442" s="15"/>
      <c r="B442" s="15"/>
      <c r="C442" s="15"/>
      <c r="D442" s="15"/>
      <c r="E442" s="16"/>
      <c r="F442" s="15"/>
      <c r="G442" s="15"/>
      <c r="H442" s="15"/>
      <c r="I442" s="15"/>
      <c r="J442" s="15"/>
      <c r="K442" s="15"/>
      <c r="L442" s="15"/>
      <c r="M442" s="21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 spans="1:24">
      <c r="A443" s="15"/>
      <c r="B443" s="15"/>
      <c r="C443" s="15"/>
      <c r="D443" s="15"/>
      <c r="E443" s="16"/>
      <c r="F443" s="15"/>
      <c r="G443" s="15"/>
      <c r="H443" s="15"/>
      <c r="I443" s="15"/>
      <c r="J443" s="15"/>
      <c r="K443" s="15"/>
      <c r="L443" s="15"/>
      <c r="M443" s="21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 spans="1:24">
      <c r="A444" s="15"/>
      <c r="B444" s="15"/>
      <c r="C444" s="15"/>
      <c r="D444" s="15"/>
      <c r="E444" s="16"/>
      <c r="F444" s="15"/>
      <c r="G444" s="15"/>
      <c r="H444" s="15"/>
      <c r="I444" s="15"/>
      <c r="J444" s="15"/>
      <c r="K444" s="15"/>
      <c r="L444" s="15"/>
      <c r="M444" s="21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 spans="1:24">
      <c r="A445" s="15"/>
      <c r="B445" s="15"/>
      <c r="C445" s="15"/>
      <c r="D445" s="15"/>
      <c r="E445" s="16"/>
      <c r="F445" s="15"/>
      <c r="G445" s="15"/>
      <c r="H445" s="15"/>
      <c r="I445" s="15"/>
      <c r="J445" s="15"/>
      <c r="K445" s="15"/>
      <c r="L445" s="15"/>
      <c r="M445" s="21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 spans="1:24">
      <c r="A446" s="15"/>
      <c r="B446" s="15"/>
      <c r="C446" s="15"/>
      <c r="D446" s="15"/>
      <c r="E446" s="16"/>
      <c r="F446" s="15"/>
      <c r="G446" s="15"/>
      <c r="H446" s="15"/>
      <c r="I446" s="15"/>
      <c r="J446" s="15"/>
      <c r="K446" s="15"/>
      <c r="L446" s="15"/>
      <c r="M446" s="21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 spans="1:24">
      <c r="A447" s="15"/>
      <c r="B447" s="15"/>
      <c r="C447" s="15"/>
      <c r="D447" s="15"/>
      <c r="E447" s="16"/>
      <c r="F447" s="15"/>
      <c r="G447" s="15"/>
      <c r="H447" s="15"/>
      <c r="I447" s="15"/>
      <c r="J447" s="15"/>
      <c r="K447" s="15"/>
      <c r="L447" s="15"/>
      <c r="M447" s="21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 spans="1:24">
      <c r="A448" s="15"/>
      <c r="B448" s="15"/>
      <c r="C448" s="15"/>
      <c r="D448" s="15"/>
      <c r="E448" s="16"/>
      <c r="F448" s="15"/>
      <c r="G448" s="15"/>
      <c r="H448" s="15"/>
      <c r="I448" s="15"/>
      <c r="J448" s="15"/>
      <c r="K448" s="15"/>
      <c r="L448" s="15"/>
      <c r="M448" s="21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 spans="1:24">
      <c r="A449" s="15"/>
      <c r="B449" s="15"/>
      <c r="C449" s="15"/>
      <c r="D449" s="15"/>
      <c r="E449" s="16"/>
      <c r="F449" s="15"/>
      <c r="G449" s="15"/>
      <c r="H449" s="15"/>
      <c r="I449" s="15"/>
      <c r="J449" s="15"/>
      <c r="K449" s="15"/>
      <c r="L449" s="15"/>
      <c r="M449" s="21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 spans="1:24">
      <c r="A450" s="15"/>
      <c r="B450" s="15"/>
      <c r="C450" s="15"/>
      <c r="D450" s="15"/>
      <c r="E450" s="16"/>
      <c r="F450" s="15"/>
      <c r="G450" s="15"/>
      <c r="H450" s="15"/>
      <c r="I450" s="15"/>
      <c r="J450" s="15"/>
      <c r="K450" s="15"/>
      <c r="L450" s="15"/>
      <c r="M450" s="21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 spans="1:24">
      <c r="A451" s="15"/>
      <c r="B451" s="15"/>
      <c r="C451" s="15"/>
      <c r="D451" s="15"/>
      <c r="E451" s="16"/>
      <c r="F451" s="15"/>
      <c r="G451" s="15"/>
      <c r="H451" s="15"/>
      <c r="I451" s="15"/>
      <c r="J451" s="15"/>
      <c r="K451" s="15"/>
      <c r="L451" s="15"/>
      <c r="M451" s="21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 spans="1:24">
      <c r="A452" s="15"/>
      <c r="B452" s="15"/>
      <c r="C452" s="15"/>
      <c r="D452" s="15"/>
      <c r="E452" s="16"/>
      <c r="F452" s="15"/>
      <c r="G452" s="15"/>
      <c r="H452" s="15"/>
      <c r="I452" s="15"/>
      <c r="J452" s="15"/>
      <c r="K452" s="15"/>
      <c r="L452" s="15"/>
      <c r="M452" s="21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 spans="1:24">
      <c r="A453" s="15"/>
      <c r="B453" s="15"/>
      <c r="C453" s="15"/>
      <c r="D453" s="15"/>
      <c r="E453" s="16"/>
      <c r="F453" s="15"/>
      <c r="G453" s="15"/>
      <c r="H453" s="15"/>
      <c r="I453" s="15"/>
      <c r="J453" s="15"/>
      <c r="K453" s="15"/>
      <c r="L453" s="15"/>
      <c r="M453" s="21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 spans="1:24">
      <c r="A454" s="15"/>
      <c r="B454" s="15"/>
      <c r="C454" s="15"/>
      <c r="D454" s="15"/>
      <c r="E454" s="16"/>
      <c r="F454" s="15"/>
      <c r="G454" s="15"/>
      <c r="H454" s="15"/>
      <c r="I454" s="15"/>
      <c r="J454" s="15"/>
      <c r="K454" s="15"/>
      <c r="L454" s="15"/>
      <c r="M454" s="21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 spans="1:24">
      <c r="A455" s="15"/>
      <c r="B455" s="15"/>
      <c r="C455" s="15"/>
      <c r="D455" s="15"/>
      <c r="E455" s="16"/>
      <c r="F455" s="15"/>
      <c r="G455" s="15"/>
      <c r="H455" s="15"/>
      <c r="I455" s="15"/>
      <c r="J455" s="15"/>
      <c r="K455" s="15"/>
      <c r="L455" s="15"/>
      <c r="M455" s="21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 spans="1:24">
      <c r="A456" s="15"/>
      <c r="B456" s="15"/>
      <c r="C456" s="15"/>
      <c r="D456" s="15"/>
      <c r="E456" s="16"/>
      <c r="F456" s="15"/>
      <c r="G456" s="15"/>
      <c r="H456" s="15"/>
      <c r="I456" s="15"/>
      <c r="J456" s="15"/>
      <c r="K456" s="15"/>
      <c r="L456" s="15"/>
      <c r="M456" s="21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 spans="1:24">
      <c r="A457" s="15"/>
      <c r="B457" s="15"/>
      <c r="C457" s="15"/>
      <c r="D457" s="15"/>
      <c r="E457" s="16"/>
      <c r="F457" s="15"/>
      <c r="G457" s="15"/>
      <c r="H457" s="15"/>
      <c r="I457" s="15"/>
      <c r="J457" s="15"/>
      <c r="K457" s="15"/>
      <c r="L457" s="15"/>
      <c r="M457" s="21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 spans="1:24">
      <c r="A458" s="15"/>
      <c r="B458" s="15"/>
      <c r="C458" s="15"/>
      <c r="D458" s="15"/>
      <c r="E458" s="16"/>
      <c r="F458" s="15"/>
      <c r="G458" s="15"/>
      <c r="H458" s="15"/>
      <c r="I458" s="15"/>
      <c r="J458" s="15"/>
      <c r="K458" s="15"/>
      <c r="L458" s="15"/>
      <c r="M458" s="21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 spans="1:24">
      <c r="A459" s="15"/>
      <c r="B459" s="15"/>
      <c r="C459" s="15"/>
      <c r="D459" s="15"/>
      <c r="E459" s="16"/>
      <c r="F459" s="15"/>
      <c r="G459" s="15"/>
      <c r="H459" s="15"/>
      <c r="I459" s="15"/>
      <c r="J459" s="15"/>
      <c r="K459" s="15"/>
      <c r="L459" s="15"/>
      <c r="M459" s="21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 spans="1:24">
      <c r="A460" s="15"/>
      <c r="B460" s="15"/>
      <c r="C460" s="15"/>
      <c r="D460" s="15"/>
      <c r="E460" s="16"/>
      <c r="F460" s="15"/>
      <c r="G460" s="15"/>
      <c r="H460" s="15"/>
      <c r="I460" s="15"/>
      <c r="J460" s="15"/>
      <c r="K460" s="15"/>
      <c r="L460" s="15"/>
      <c r="M460" s="21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 spans="1:24">
      <c r="A461" s="15"/>
      <c r="B461" s="15"/>
      <c r="C461" s="15"/>
      <c r="D461" s="15"/>
      <c r="E461" s="16"/>
      <c r="F461" s="15"/>
      <c r="G461" s="15"/>
      <c r="H461" s="15"/>
      <c r="I461" s="15"/>
      <c r="J461" s="15"/>
      <c r="K461" s="15"/>
      <c r="L461" s="15"/>
      <c r="M461" s="21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 spans="1:24">
      <c r="A462" s="15"/>
      <c r="B462" s="15"/>
      <c r="C462" s="15"/>
      <c r="D462" s="15"/>
      <c r="E462" s="16"/>
      <c r="F462" s="15"/>
      <c r="G462" s="15"/>
      <c r="H462" s="15"/>
      <c r="I462" s="15"/>
      <c r="J462" s="15"/>
      <c r="K462" s="15"/>
      <c r="L462" s="15"/>
      <c r="M462" s="21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 spans="1:24">
      <c r="A463" s="15"/>
      <c r="B463" s="15"/>
      <c r="C463" s="15"/>
      <c r="D463" s="15"/>
      <c r="E463" s="16"/>
      <c r="F463" s="15"/>
      <c r="G463" s="15"/>
      <c r="H463" s="15"/>
      <c r="I463" s="15"/>
      <c r="J463" s="15"/>
      <c r="K463" s="15"/>
      <c r="L463" s="15"/>
      <c r="M463" s="21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 spans="1:24">
      <c r="A464" s="15"/>
      <c r="B464" s="15"/>
      <c r="C464" s="15"/>
      <c r="D464" s="15"/>
      <c r="E464" s="16"/>
      <c r="F464" s="15"/>
      <c r="G464" s="15"/>
      <c r="H464" s="15"/>
      <c r="I464" s="15"/>
      <c r="J464" s="15"/>
      <c r="K464" s="15"/>
      <c r="L464" s="15"/>
      <c r="M464" s="21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 spans="1:24">
      <c r="A465" s="15"/>
      <c r="B465" s="15"/>
      <c r="C465" s="15"/>
      <c r="D465" s="15"/>
      <c r="E465" s="16"/>
      <c r="F465" s="15"/>
      <c r="G465" s="15"/>
      <c r="H465" s="15"/>
      <c r="I465" s="15"/>
      <c r="J465" s="15"/>
      <c r="K465" s="15"/>
      <c r="L465" s="15"/>
      <c r="M465" s="21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 spans="1:24">
      <c r="A466" s="15"/>
      <c r="B466" s="15"/>
      <c r="C466" s="15"/>
      <c r="D466" s="15"/>
      <c r="E466" s="16"/>
      <c r="F466" s="15"/>
      <c r="G466" s="15"/>
      <c r="H466" s="15"/>
      <c r="I466" s="15"/>
      <c r="J466" s="15"/>
      <c r="K466" s="15"/>
      <c r="L466" s="15"/>
      <c r="M466" s="21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 spans="1:24">
      <c r="A467" s="15"/>
      <c r="B467" s="15"/>
      <c r="C467" s="15"/>
      <c r="D467" s="15"/>
      <c r="E467" s="16"/>
      <c r="F467" s="15"/>
      <c r="G467" s="15"/>
      <c r="H467" s="15"/>
      <c r="I467" s="15"/>
      <c r="J467" s="15"/>
      <c r="K467" s="15"/>
      <c r="L467" s="15"/>
      <c r="M467" s="21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 spans="1:24">
      <c r="A468" s="15"/>
      <c r="B468" s="15"/>
      <c r="C468" s="15"/>
      <c r="D468" s="15"/>
      <c r="E468" s="16"/>
      <c r="F468" s="15"/>
      <c r="G468" s="15"/>
      <c r="H468" s="15"/>
      <c r="I468" s="15"/>
      <c r="J468" s="15"/>
      <c r="K468" s="15"/>
      <c r="L468" s="15"/>
      <c r="M468" s="21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 spans="1:24">
      <c r="A469" s="15"/>
      <c r="B469" s="15"/>
      <c r="C469" s="15"/>
      <c r="D469" s="15"/>
      <c r="E469" s="16"/>
      <c r="F469" s="15"/>
      <c r="G469" s="15"/>
      <c r="H469" s="15"/>
      <c r="I469" s="15"/>
      <c r="J469" s="15"/>
      <c r="K469" s="15"/>
      <c r="L469" s="15"/>
      <c r="M469" s="21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 spans="1:24">
      <c r="A470" s="15"/>
      <c r="B470" s="15"/>
      <c r="C470" s="15"/>
      <c r="D470" s="15"/>
      <c r="E470" s="16"/>
      <c r="F470" s="15"/>
      <c r="G470" s="15"/>
      <c r="H470" s="15"/>
      <c r="I470" s="15"/>
      <c r="J470" s="15"/>
      <c r="K470" s="15"/>
      <c r="L470" s="15"/>
      <c r="M470" s="21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 spans="1:24">
      <c r="A471" s="15"/>
      <c r="B471" s="15"/>
      <c r="C471" s="15"/>
      <c r="D471" s="15"/>
      <c r="E471" s="16"/>
      <c r="F471" s="15"/>
      <c r="G471" s="15"/>
      <c r="H471" s="15"/>
      <c r="I471" s="15"/>
      <c r="J471" s="15"/>
      <c r="K471" s="15"/>
      <c r="L471" s="15"/>
      <c r="M471" s="21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 spans="1:24">
      <c r="A472" s="15"/>
      <c r="B472" s="15"/>
      <c r="C472" s="15"/>
      <c r="D472" s="15"/>
      <c r="E472" s="16"/>
      <c r="F472" s="15"/>
      <c r="G472" s="15"/>
      <c r="H472" s="15"/>
      <c r="I472" s="15"/>
      <c r="J472" s="15"/>
      <c r="K472" s="15"/>
      <c r="L472" s="15"/>
      <c r="M472" s="21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 spans="1:24">
      <c r="A473" s="15"/>
      <c r="B473" s="15"/>
      <c r="C473" s="15"/>
      <c r="D473" s="15"/>
      <c r="E473" s="16"/>
      <c r="F473" s="15"/>
      <c r="G473" s="15"/>
      <c r="H473" s="15"/>
      <c r="I473" s="15"/>
      <c r="J473" s="15"/>
      <c r="K473" s="15"/>
      <c r="L473" s="15"/>
      <c r="M473" s="21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 spans="1:24">
      <c r="A474" s="15"/>
      <c r="B474" s="15"/>
      <c r="C474" s="15"/>
      <c r="D474" s="15"/>
      <c r="E474" s="16"/>
      <c r="F474" s="15"/>
      <c r="G474" s="15"/>
      <c r="H474" s="15"/>
      <c r="I474" s="15"/>
      <c r="J474" s="15"/>
      <c r="K474" s="15"/>
      <c r="L474" s="15"/>
      <c r="M474" s="21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 spans="1:24">
      <c r="A475" s="15"/>
      <c r="B475" s="15"/>
      <c r="C475" s="15"/>
      <c r="D475" s="15"/>
      <c r="E475" s="16"/>
      <c r="F475" s="15"/>
      <c r="G475" s="15"/>
      <c r="H475" s="15"/>
      <c r="I475" s="15"/>
      <c r="J475" s="15"/>
      <c r="K475" s="15"/>
      <c r="L475" s="15"/>
      <c r="M475" s="21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 spans="1:24">
      <c r="A476" s="15"/>
      <c r="B476" s="15"/>
      <c r="C476" s="15"/>
      <c r="D476" s="15"/>
      <c r="E476" s="16"/>
      <c r="F476" s="15"/>
      <c r="G476" s="15"/>
      <c r="H476" s="15"/>
      <c r="I476" s="15"/>
      <c r="J476" s="15"/>
      <c r="K476" s="15"/>
      <c r="L476" s="15"/>
      <c r="M476" s="21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 spans="1:24">
      <c r="A477" s="15"/>
      <c r="B477" s="15"/>
      <c r="C477" s="15"/>
      <c r="D477" s="15"/>
      <c r="E477" s="16"/>
      <c r="F477" s="15"/>
      <c r="G477" s="15"/>
      <c r="H477" s="15"/>
      <c r="I477" s="15"/>
      <c r="J477" s="15"/>
      <c r="K477" s="15"/>
      <c r="L477" s="15"/>
      <c r="M477" s="21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 spans="1:24">
      <c r="A478" s="15"/>
      <c r="B478" s="15"/>
      <c r="C478" s="15"/>
      <c r="D478" s="15"/>
      <c r="E478" s="16"/>
      <c r="F478" s="15"/>
      <c r="G478" s="15"/>
      <c r="H478" s="15"/>
      <c r="I478" s="15"/>
      <c r="J478" s="15"/>
      <c r="K478" s="15"/>
      <c r="L478" s="15"/>
      <c r="M478" s="21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 spans="1:24">
      <c r="A479" s="15"/>
      <c r="B479" s="15"/>
      <c r="C479" s="15"/>
      <c r="D479" s="15"/>
      <c r="E479" s="16"/>
      <c r="F479" s="15"/>
      <c r="G479" s="15"/>
      <c r="H479" s="15"/>
      <c r="I479" s="15"/>
      <c r="J479" s="15"/>
      <c r="K479" s="15"/>
      <c r="L479" s="15"/>
      <c r="M479" s="21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 spans="1:24">
      <c r="A480" s="15"/>
      <c r="B480" s="15"/>
      <c r="C480" s="15"/>
      <c r="D480" s="15"/>
      <c r="E480" s="16"/>
      <c r="F480" s="15"/>
      <c r="G480" s="15"/>
      <c r="H480" s="15"/>
      <c r="I480" s="15"/>
      <c r="J480" s="15"/>
      <c r="K480" s="15"/>
      <c r="L480" s="15"/>
      <c r="M480" s="21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 spans="1:24">
      <c r="A481" s="15"/>
      <c r="B481" s="15"/>
      <c r="C481" s="15"/>
      <c r="D481" s="15"/>
      <c r="E481" s="16"/>
      <c r="F481" s="15"/>
      <c r="G481" s="15"/>
      <c r="H481" s="15"/>
      <c r="I481" s="15"/>
      <c r="J481" s="15"/>
      <c r="K481" s="15"/>
      <c r="L481" s="15"/>
      <c r="M481" s="21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 spans="1:24">
      <c r="A482" s="15"/>
      <c r="B482" s="15"/>
      <c r="C482" s="15"/>
      <c r="D482" s="15"/>
      <c r="E482" s="16"/>
      <c r="F482" s="15"/>
      <c r="G482" s="15"/>
      <c r="H482" s="15"/>
      <c r="I482" s="15"/>
      <c r="J482" s="15"/>
      <c r="K482" s="15"/>
      <c r="L482" s="15"/>
      <c r="M482" s="21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 spans="1:24">
      <c r="A483" s="15"/>
      <c r="B483" s="15"/>
      <c r="C483" s="15"/>
      <c r="D483" s="15"/>
      <c r="E483" s="16"/>
      <c r="F483" s="15"/>
      <c r="G483" s="15"/>
      <c r="H483" s="15"/>
      <c r="I483" s="15"/>
      <c r="J483" s="15"/>
      <c r="K483" s="15"/>
      <c r="L483" s="15"/>
      <c r="M483" s="21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 spans="1:24">
      <c r="A484" s="15"/>
      <c r="B484" s="15"/>
      <c r="C484" s="15"/>
      <c r="D484" s="15"/>
      <c r="E484" s="16"/>
      <c r="F484" s="15"/>
      <c r="G484" s="15"/>
      <c r="H484" s="15"/>
      <c r="I484" s="15"/>
      <c r="J484" s="15"/>
      <c r="K484" s="15"/>
      <c r="L484" s="15"/>
      <c r="M484" s="21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 spans="1:24">
      <c r="A485" s="15"/>
      <c r="B485" s="15"/>
      <c r="C485" s="15"/>
      <c r="D485" s="15"/>
      <c r="E485" s="16"/>
      <c r="F485" s="15"/>
      <c r="G485" s="15"/>
      <c r="H485" s="15"/>
      <c r="I485" s="15"/>
      <c r="J485" s="15"/>
      <c r="K485" s="15"/>
      <c r="L485" s="15"/>
      <c r="M485" s="21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 spans="1:24">
      <c r="A486" s="15"/>
      <c r="B486" s="15"/>
      <c r="C486" s="15"/>
      <c r="D486" s="15"/>
      <c r="E486" s="16"/>
      <c r="F486" s="15"/>
      <c r="G486" s="15"/>
      <c r="H486" s="15"/>
      <c r="I486" s="15"/>
      <c r="J486" s="15"/>
      <c r="K486" s="15"/>
      <c r="L486" s="15"/>
      <c r="M486" s="21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 spans="1:24">
      <c r="A487" s="15"/>
      <c r="B487" s="15"/>
      <c r="C487" s="15"/>
      <c r="D487" s="15"/>
      <c r="E487" s="16"/>
      <c r="F487" s="15"/>
      <c r="G487" s="15"/>
      <c r="H487" s="15"/>
      <c r="I487" s="15"/>
      <c r="J487" s="15"/>
      <c r="K487" s="15"/>
      <c r="L487" s="15"/>
      <c r="M487" s="21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 spans="1:24">
      <c r="A488" s="15"/>
      <c r="B488" s="15"/>
      <c r="C488" s="15"/>
      <c r="D488" s="15"/>
      <c r="E488" s="16"/>
      <c r="F488" s="15"/>
      <c r="G488" s="15"/>
      <c r="H488" s="15"/>
      <c r="I488" s="15"/>
      <c r="J488" s="15"/>
      <c r="K488" s="15"/>
      <c r="L488" s="15"/>
      <c r="M488" s="21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 spans="1:24">
      <c r="A489" s="15"/>
      <c r="B489" s="15"/>
      <c r="C489" s="15"/>
      <c r="D489" s="15"/>
      <c r="E489" s="16"/>
      <c r="F489" s="15"/>
      <c r="G489" s="15"/>
      <c r="H489" s="15"/>
      <c r="I489" s="15"/>
      <c r="J489" s="15"/>
      <c r="K489" s="15"/>
      <c r="L489" s="15"/>
      <c r="M489" s="21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 spans="1:24">
      <c r="A490" s="15"/>
      <c r="B490" s="15"/>
      <c r="C490" s="15"/>
      <c r="D490" s="15"/>
      <c r="E490" s="16"/>
      <c r="F490" s="15"/>
      <c r="G490" s="15"/>
      <c r="H490" s="15"/>
      <c r="I490" s="15"/>
      <c r="J490" s="15"/>
      <c r="K490" s="15"/>
      <c r="L490" s="15"/>
      <c r="M490" s="21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 spans="1:24">
      <c r="A491" s="15"/>
      <c r="B491" s="15"/>
      <c r="C491" s="15"/>
      <c r="D491" s="15"/>
      <c r="E491" s="16"/>
      <c r="F491" s="15"/>
      <c r="G491" s="15"/>
      <c r="H491" s="15"/>
      <c r="I491" s="15"/>
      <c r="J491" s="15"/>
      <c r="K491" s="15"/>
      <c r="L491" s="15"/>
      <c r="M491" s="21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 spans="1:24">
      <c r="A492" s="15"/>
      <c r="B492" s="15"/>
      <c r="C492" s="15"/>
      <c r="D492" s="15"/>
      <c r="E492" s="16"/>
      <c r="F492" s="15"/>
      <c r="G492" s="15"/>
      <c r="H492" s="15"/>
      <c r="I492" s="15"/>
      <c r="J492" s="15"/>
      <c r="K492" s="15"/>
      <c r="L492" s="15"/>
      <c r="M492" s="21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 spans="1:24">
      <c r="A493" s="15"/>
      <c r="B493" s="15"/>
      <c r="C493" s="15"/>
      <c r="D493" s="15"/>
      <c r="E493" s="16"/>
      <c r="F493" s="15"/>
      <c r="G493" s="15"/>
      <c r="H493" s="15"/>
      <c r="I493" s="15"/>
      <c r="J493" s="15"/>
      <c r="K493" s="15"/>
      <c r="L493" s="15"/>
      <c r="M493" s="21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 spans="1:24">
      <c r="A494" s="15"/>
      <c r="B494" s="15"/>
      <c r="C494" s="15"/>
      <c r="D494" s="15"/>
      <c r="E494" s="16"/>
      <c r="F494" s="15"/>
      <c r="G494" s="15"/>
      <c r="H494" s="15"/>
      <c r="I494" s="15"/>
      <c r="J494" s="15"/>
      <c r="K494" s="15"/>
      <c r="L494" s="15"/>
      <c r="M494" s="21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 spans="1:24">
      <c r="A495" s="15"/>
      <c r="B495" s="15"/>
      <c r="C495" s="15"/>
      <c r="D495" s="15"/>
      <c r="E495" s="16"/>
      <c r="F495" s="15"/>
      <c r="G495" s="15"/>
      <c r="H495" s="15"/>
      <c r="I495" s="15"/>
      <c r="J495" s="15"/>
      <c r="K495" s="15"/>
      <c r="L495" s="15"/>
      <c r="M495" s="21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 spans="1:24">
      <c r="A496" s="15"/>
      <c r="B496" s="15"/>
      <c r="C496" s="15"/>
      <c r="D496" s="15"/>
      <c r="E496" s="16"/>
      <c r="F496" s="15"/>
      <c r="G496" s="15"/>
      <c r="H496" s="15"/>
      <c r="I496" s="15"/>
      <c r="J496" s="15"/>
      <c r="K496" s="15"/>
      <c r="L496" s="15"/>
      <c r="M496" s="21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 spans="1:24">
      <c r="A497" s="15"/>
      <c r="B497" s="15"/>
      <c r="C497" s="15"/>
      <c r="D497" s="15"/>
      <c r="E497" s="16"/>
      <c r="F497" s="15"/>
      <c r="G497" s="15"/>
      <c r="H497" s="15"/>
      <c r="I497" s="15"/>
      <c r="J497" s="15"/>
      <c r="K497" s="15"/>
      <c r="L497" s="15"/>
      <c r="M497" s="21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 spans="1:24">
      <c r="A498" s="15"/>
      <c r="B498" s="15"/>
      <c r="C498" s="15"/>
      <c r="D498" s="15"/>
      <c r="E498" s="16"/>
      <c r="F498" s="15"/>
      <c r="G498" s="15"/>
      <c r="H498" s="15"/>
      <c r="I498" s="15"/>
      <c r="J498" s="15"/>
      <c r="K498" s="15"/>
      <c r="L498" s="15"/>
      <c r="M498" s="21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 spans="1:24">
      <c r="A499" s="15"/>
      <c r="B499" s="15"/>
      <c r="C499" s="15"/>
      <c r="D499" s="15"/>
      <c r="E499" s="16"/>
      <c r="F499" s="15"/>
      <c r="G499" s="15"/>
      <c r="H499" s="15"/>
      <c r="I499" s="15"/>
      <c r="J499" s="15"/>
      <c r="K499" s="15"/>
      <c r="L499" s="15"/>
      <c r="M499" s="21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 spans="1:24">
      <c r="A500" s="15"/>
      <c r="B500" s="15"/>
      <c r="C500" s="15"/>
      <c r="D500" s="15"/>
      <c r="E500" s="16"/>
      <c r="F500" s="15"/>
      <c r="G500" s="15"/>
      <c r="H500" s="15"/>
      <c r="I500" s="15"/>
      <c r="J500" s="15"/>
      <c r="K500" s="15"/>
      <c r="L500" s="15"/>
      <c r="M500" s="21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 spans="1:24">
      <c r="A501" s="15"/>
      <c r="B501" s="15"/>
      <c r="C501" s="15"/>
      <c r="D501" s="15"/>
      <c r="E501" s="16"/>
      <c r="F501" s="15"/>
      <c r="G501" s="15"/>
      <c r="H501" s="15"/>
      <c r="I501" s="15"/>
      <c r="J501" s="15"/>
      <c r="K501" s="15"/>
      <c r="L501" s="15"/>
      <c r="M501" s="21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 spans="1:24">
      <c r="A502" s="15"/>
      <c r="B502" s="15"/>
      <c r="C502" s="15"/>
      <c r="D502" s="15"/>
      <c r="E502" s="16"/>
      <c r="F502" s="15"/>
      <c r="G502" s="15"/>
      <c r="H502" s="15"/>
      <c r="I502" s="15"/>
      <c r="J502" s="15"/>
      <c r="K502" s="15"/>
      <c r="L502" s="15"/>
      <c r="M502" s="21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 spans="1:24">
      <c r="A503" s="15"/>
      <c r="B503" s="15"/>
      <c r="C503" s="15"/>
      <c r="D503" s="15"/>
      <c r="E503" s="16"/>
      <c r="F503" s="15"/>
      <c r="G503" s="15"/>
      <c r="H503" s="15"/>
      <c r="I503" s="15"/>
      <c r="J503" s="15"/>
      <c r="K503" s="15"/>
      <c r="L503" s="15"/>
      <c r="M503" s="21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 spans="1:24">
      <c r="A504" s="15"/>
      <c r="B504" s="15"/>
      <c r="C504" s="15"/>
      <c r="D504" s="15"/>
      <c r="E504" s="16"/>
      <c r="F504" s="15"/>
      <c r="G504" s="15"/>
      <c r="H504" s="15"/>
      <c r="I504" s="15"/>
      <c r="J504" s="15"/>
      <c r="K504" s="15"/>
      <c r="L504" s="15"/>
      <c r="M504" s="21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spans="1:24">
      <c r="A505" s="15"/>
      <c r="B505" s="15"/>
      <c r="C505" s="15"/>
      <c r="D505" s="15"/>
      <c r="E505" s="16"/>
      <c r="F505" s="15"/>
      <c r="G505" s="15"/>
      <c r="H505" s="15"/>
      <c r="I505" s="15"/>
      <c r="J505" s="15"/>
      <c r="K505" s="15"/>
      <c r="L505" s="15"/>
      <c r="M505" s="21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 spans="1:24">
      <c r="A506" s="15"/>
      <c r="B506" s="15"/>
      <c r="C506" s="15"/>
      <c r="D506" s="15"/>
      <c r="E506" s="16"/>
      <c r="F506" s="15"/>
      <c r="G506" s="15"/>
      <c r="H506" s="15"/>
      <c r="I506" s="15"/>
      <c r="J506" s="15"/>
      <c r="K506" s="15"/>
      <c r="L506" s="15"/>
      <c r="M506" s="21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 spans="1:24">
      <c r="A507" s="15"/>
      <c r="B507" s="15"/>
      <c r="C507" s="15"/>
      <c r="D507" s="15"/>
      <c r="E507" s="16"/>
      <c r="F507" s="15"/>
      <c r="G507" s="15"/>
      <c r="H507" s="15"/>
      <c r="I507" s="15"/>
      <c r="J507" s="15"/>
      <c r="K507" s="15"/>
      <c r="L507" s="15"/>
      <c r="M507" s="21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 spans="1:24">
      <c r="A508" s="15"/>
      <c r="B508" s="15"/>
      <c r="C508" s="15"/>
      <c r="D508" s="15"/>
      <c r="E508" s="16"/>
      <c r="F508" s="15"/>
      <c r="G508" s="15"/>
      <c r="H508" s="15"/>
      <c r="I508" s="15"/>
      <c r="J508" s="15"/>
      <c r="K508" s="15"/>
      <c r="L508" s="15"/>
      <c r="M508" s="21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 spans="1:24">
      <c r="A509" s="15"/>
      <c r="B509" s="15"/>
      <c r="C509" s="15"/>
      <c r="D509" s="15"/>
      <c r="E509" s="16"/>
      <c r="F509" s="15"/>
      <c r="G509" s="15"/>
      <c r="H509" s="15"/>
      <c r="I509" s="15"/>
      <c r="J509" s="15"/>
      <c r="K509" s="15"/>
      <c r="L509" s="15"/>
      <c r="M509" s="21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 spans="1:24">
      <c r="A510" s="15"/>
      <c r="B510" s="15"/>
      <c r="C510" s="15"/>
      <c r="D510" s="15"/>
      <c r="E510" s="16"/>
      <c r="F510" s="15"/>
      <c r="G510" s="15"/>
      <c r="H510" s="15"/>
      <c r="I510" s="15"/>
      <c r="J510" s="15"/>
      <c r="K510" s="15"/>
      <c r="L510" s="15"/>
      <c r="M510" s="21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 spans="1:24">
      <c r="A511" s="15"/>
      <c r="B511" s="15"/>
      <c r="C511" s="15"/>
      <c r="D511" s="15"/>
      <c r="E511" s="16"/>
      <c r="F511" s="15"/>
      <c r="G511" s="15"/>
      <c r="H511" s="15"/>
      <c r="I511" s="15"/>
      <c r="J511" s="15"/>
      <c r="K511" s="15"/>
      <c r="L511" s="15"/>
      <c r="M511" s="21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 spans="1:24">
      <c r="A512" s="15"/>
      <c r="B512" s="15"/>
      <c r="C512" s="15"/>
      <c r="D512" s="15"/>
      <c r="E512" s="16"/>
      <c r="F512" s="15"/>
      <c r="G512" s="15"/>
      <c r="H512" s="15"/>
      <c r="I512" s="15"/>
      <c r="J512" s="15"/>
      <c r="K512" s="15"/>
      <c r="L512" s="15"/>
      <c r="M512" s="21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 spans="1:24">
      <c r="A513" s="15"/>
      <c r="B513" s="15"/>
      <c r="C513" s="15"/>
      <c r="D513" s="15"/>
      <c r="E513" s="16"/>
      <c r="F513" s="15"/>
      <c r="G513" s="15"/>
      <c r="H513" s="15"/>
      <c r="I513" s="15"/>
      <c r="J513" s="15"/>
      <c r="K513" s="15"/>
      <c r="L513" s="15"/>
      <c r="M513" s="21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 spans="1:24">
      <c r="A514" s="15"/>
      <c r="B514" s="15"/>
      <c r="C514" s="15"/>
      <c r="D514" s="15"/>
      <c r="E514" s="16"/>
      <c r="F514" s="15"/>
      <c r="G514" s="15"/>
      <c r="H514" s="15"/>
      <c r="I514" s="15"/>
      <c r="J514" s="15"/>
      <c r="K514" s="15"/>
      <c r="L514" s="15"/>
      <c r="M514" s="21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 spans="1:24">
      <c r="A515" s="15"/>
      <c r="B515" s="15"/>
      <c r="C515" s="15"/>
      <c r="D515" s="15"/>
      <c r="E515" s="16"/>
      <c r="F515" s="15"/>
      <c r="G515" s="15"/>
      <c r="H515" s="15"/>
      <c r="I515" s="15"/>
      <c r="J515" s="15"/>
      <c r="K515" s="15"/>
      <c r="L515" s="15"/>
      <c r="M515" s="21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 spans="1:24">
      <c r="A516" s="15"/>
      <c r="B516" s="15"/>
      <c r="C516" s="15"/>
      <c r="D516" s="15"/>
      <c r="E516" s="16"/>
      <c r="F516" s="15"/>
      <c r="G516" s="15"/>
      <c r="H516" s="15"/>
      <c r="I516" s="15"/>
      <c r="J516" s="15"/>
      <c r="K516" s="15"/>
      <c r="L516" s="15"/>
      <c r="M516" s="21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 spans="1:24">
      <c r="A517" s="15"/>
      <c r="B517" s="15"/>
      <c r="C517" s="15"/>
      <c r="D517" s="15"/>
      <c r="E517" s="16"/>
      <c r="F517" s="15"/>
      <c r="G517" s="15"/>
      <c r="H517" s="15"/>
      <c r="I517" s="15"/>
      <c r="J517" s="15"/>
      <c r="K517" s="15"/>
      <c r="L517" s="15"/>
      <c r="M517" s="21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 spans="1:24">
      <c r="A518" s="15"/>
      <c r="B518" s="15"/>
      <c r="C518" s="15"/>
      <c r="D518" s="15"/>
      <c r="E518" s="16"/>
      <c r="F518" s="15"/>
      <c r="G518" s="15"/>
      <c r="H518" s="15"/>
      <c r="I518" s="15"/>
      <c r="J518" s="15"/>
      <c r="K518" s="15"/>
      <c r="L518" s="15"/>
      <c r="M518" s="21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 spans="1:24">
      <c r="A519" s="15"/>
      <c r="B519" s="15"/>
      <c r="C519" s="15"/>
      <c r="D519" s="15"/>
      <c r="E519" s="16"/>
      <c r="F519" s="15"/>
      <c r="G519" s="15"/>
      <c r="H519" s="15"/>
      <c r="I519" s="15"/>
      <c r="J519" s="15"/>
      <c r="K519" s="15"/>
      <c r="L519" s="15"/>
      <c r="M519" s="21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 spans="1:24">
      <c r="A520" s="15"/>
      <c r="B520" s="15"/>
      <c r="C520" s="15"/>
      <c r="D520" s="15"/>
      <c r="E520" s="16"/>
      <c r="F520" s="15"/>
      <c r="G520" s="15"/>
      <c r="H520" s="15"/>
      <c r="I520" s="15"/>
      <c r="J520" s="15"/>
      <c r="K520" s="15"/>
      <c r="L520" s="15"/>
      <c r="M520" s="21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 spans="1:24">
      <c r="A521" s="15"/>
      <c r="B521" s="15"/>
      <c r="C521" s="15"/>
      <c r="D521" s="15"/>
      <c r="E521" s="16"/>
      <c r="F521" s="15"/>
      <c r="G521" s="15"/>
      <c r="H521" s="15"/>
      <c r="I521" s="15"/>
      <c r="J521" s="15"/>
      <c r="K521" s="15"/>
      <c r="L521" s="15"/>
      <c r="M521" s="21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 spans="1:24">
      <c r="A522" s="15"/>
      <c r="B522" s="15"/>
      <c r="C522" s="15"/>
      <c r="D522" s="15"/>
      <c r="E522" s="16"/>
      <c r="F522" s="15"/>
      <c r="G522" s="15"/>
      <c r="H522" s="15"/>
      <c r="I522" s="15"/>
      <c r="J522" s="15"/>
      <c r="K522" s="15"/>
      <c r="L522" s="15"/>
      <c r="M522" s="21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 spans="1:24">
      <c r="A523" s="15"/>
      <c r="B523" s="15"/>
      <c r="C523" s="15"/>
      <c r="D523" s="15"/>
      <c r="E523" s="16"/>
      <c r="F523" s="15"/>
      <c r="G523" s="15"/>
      <c r="H523" s="15"/>
      <c r="I523" s="15"/>
      <c r="J523" s="15"/>
      <c r="K523" s="15"/>
      <c r="L523" s="15"/>
      <c r="M523" s="21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 spans="1:24">
      <c r="A524" s="15"/>
      <c r="B524" s="15"/>
      <c r="C524" s="15"/>
      <c r="D524" s="15"/>
      <c r="E524" s="16"/>
      <c r="F524" s="15"/>
      <c r="G524" s="15"/>
      <c r="H524" s="15"/>
      <c r="I524" s="15"/>
      <c r="J524" s="15"/>
      <c r="K524" s="15"/>
      <c r="L524" s="15"/>
      <c r="M524" s="21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 spans="1:24">
      <c r="A525" s="15"/>
      <c r="B525" s="15"/>
      <c r="C525" s="15"/>
      <c r="D525" s="15"/>
      <c r="E525" s="16"/>
      <c r="F525" s="15"/>
      <c r="G525" s="15"/>
      <c r="H525" s="15"/>
      <c r="I525" s="15"/>
      <c r="J525" s="15"/>
      <c r="K525" s="15"/>
      <c r="L525" s="15"/>
      <c r="M525" s="21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 spans="1:24">
      <c r="A526" s="15"/>
      <c r="B526" s="15"/>
      <c r="C526" s="15"/>
      <c r="D526" s="15"/>
      <c r="E526" s="16"/>
      <c r="F526" s="15"/>
      <c r="G526" s="15"/>
      <c r="H526" s="15"/>
      <c r="I526" s="15"/>
      <c r="J526" s="15"/>
      <c r="K526" s="15"/>
      <c r="L526" s="15"/>
      <c r="M526" s="21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 spans="1:24">
      <c r="A527" s="15"/>
      <c r="B527" s="15"/>
      <c r="C527" s="15"/>
      <c r="D527" s="15"/>
      <c r="E527" s="16"/>
      <c r="F527" s="15"/>
      <c r="G527" s="15"/>
      <c r="H527" s="15"/>
      <c r="I527" s="15"/>
      <c r="J527" s="15"/>
      <c r="K527" s="15"/>
      <c r="L527" s="15"/>
      <c r="M527" s="21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 spans="1:24">
      <c r="A528" s="15"/>
      <c r="B528" s="15"/>
      <c r="C528" s="15"/>
      <c r="D528" s="15"/>
      <c r="E528" s="16"/>
      <c r="F528" s="15"/>
      <c r="G528" s="15"/>
      <c r="H528" s="15"/>
      <c r="I528" s="15"/>
      <c r="J528" s="15"/>
      <c r="K528" s="15"/>
      <c r="L528" s="15"/>
      <c r="M528" s="21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 spans="1:24">
      <c r="A529" s="15"/>
      <c r="B529" s="15"/>
      <c r="C529" s="15"/>
      <c r="D529" s="15"/>
      <c r="E529" s="16"/>
      <c r="F529" s="15"/>
      <c r="G529" s="15"/>
      <c r="H529" s="15"/>
      <c r="I529" s="15"/>
      <c r="J529" s="15"/>
      <c r="K529" s="15"/>
      <c r="L529" s="15"/>
      <c r="M529" s="21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 spans="1:24">
      <c r="A530" s="15"/>
      <c r="B530" s="15"/>
      <c r="C530" s="15"/>
      <c r="D530" s="15"/>
      <c r="E530" s="16"/>
      <c r="F530" s="15"/>
      <c r="G530" s="15"/>
      <c r="H530" s="15"/>
      <c r="I530" s="15"/>
      <c r="J530" s="15"/>
      <c r="K530" s="15"/>
      <c r="L530" s="15"/>
      <c r="M530" s="21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 spans="1:24">
      <c r="A531" s="15"/>
      <c r="B531" s="15"/>
      <c r="C531" s="15"/>
      <c r="D531" s="15"/>
      <c r="E531" s="16"/>
      <c r="F531" s="15"/>
      <c r="G531" s="15"/>
      <c r="H531" s="15"/>
      <c r="I531" s="15"/>
      <c r="J531" s="15"/>
      <c r="K531" s="15"/>
      <c r="L531" s="15"/>
      <c r="M531" s="21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 spans="1:24">
      <c r="A532" s="15"/>
      <c r="B532" s="15"/>
      <c r="C532" s="15"/>
      <c r="D532" s="15"/>
      <c r="E532" s="16"/>
      <c r="F532" s="15"/>
      <c r="G532" s="15"/>
      <c r="H532" s="15"/>
      <c r="I532" s="15"/>
      <c r="J532" s="15"/>
      <c r="K532" s="15"/>
      <c r="L532" s="15"/>
      <c r="M532" s="21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 spans="1:24">
      <c r="A533" s="15"/>
      <c r="B533" s="15"/>
      <c r="C533" s="15"/>
      <c r="D533" s="15"/>
      <c r="E533" s="16"/>
      <c r="F533" s="15"/>
      <c r="G533" s="15"/>
      <c r="H533" s="15"/>
      <c r="I533" s="15"/>
      <c r="J533" s="15"/>
      <c r="K533" s="15"/>
      <c r="L533" s="15"/>
      <c r="M533" s="21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 spans="1:24">
      <c r="A534" s="15"/>
      <c r="B534" s="15"/>
      <c r="C534" s="15"/>
      <c r="D534" s="15"/>
      <c r="E534" s="16"/>
      <c r="F534" s="15"/>
      <c r="G534" s="15"/>
      <c r="H534" s="15"/>
      <c r="I534" s="15"/>
      <c r="J534" s="15"/>
      <c r="K534" s="15"/>
      <c r="L534" s="15"/>
      <c r="M534" s="21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 spans="1:24">
      <c r="A535" s="15"/>
      <c r="B535" s="15"/>
      <c r="C535" s="15"/>
      <c r="D535" s="15"/>
      <c r="E535" s="16"/>
      <c r="F535" s="15"/>
      <c r="G535" s="15"/>
      <c r="H535" s="15"/>
      <c r="I535" s="15"/>
      <c r="J535" s="15"/>
      <c r="K535" s="15"/>
      <c r="L535" s="15"/>
      <c r="M535" s="21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 spans="1:24">
      <c r="A536" s="15"/>
      <c r="B536" s="15"/>
      <c r="C536" s="15"/>
      <c r="D536" s="15"/>
      <c r="E536" s="16"/>
      <c r="F536" s="15"/>
      <c r="G536" s="15"/>
      <c r="H536" s="15"/>
      <c r="I536" s="15"/>
      <c r="J536" s="15"/>
      <c r="K536" s="15"/>
      <c r="L536" s="15"/>
      <c r="M536" s="21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 spans="1:24">
      <c r="A537" s="15"/>
      <c r="B537" s="15"/>
      <c r="C537" s="15"/>
      <c r="D537" s="15"/>
      <c r="E537" s="16"/>
      <c r="F537" s="15"/>
      <c r="G537" s="15"/>
      <c r="H537" s="15"/>
      <c r="I537" s="15"/>
      <c r="J537" s="15"/>
      <c r="K537" s="15"/>
      <c r="L537" s="15"/>
      <c r="M537" s="21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 spans="1:24">
      <c r="A538" s="15"/>
      <c r="B538" s="15"/>
      <c r="C538" s="15"/>
      <c r="D538" s="15"/>
      <c r="E538" s="16"/>
      <c r="F538" s="15"/>
      <c r="G538" s="15"/>
      <c r="H538" s="15"/>
      <c r="I538" s="15"/>
      <c r="J538" s="15"/>
      <c r="K538" s="15"/>
      <c r="L538" s="15"/>
      <c r="M538" s="21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 spans="1:24">
      <c r="A539" s="15"/>
      <c r="B539" s="15"/>
      <c r="C539" s="15"/>
      <c r="D539" s="15"/>
      <c r="E539" s="16"/>
      <c r="F539" s="15"/>
      <c r="G539" s="15"/>
      <c r="H539" s="15"/>
      <c r="I539" s="15"/>
      <c r="J539" s="15"/>
      <c r="K539" s="15"/>
      <c r="L539" s="15"/>
      <c r="M539" s="21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 spans="1:24">
      <c r="A540" s="15"/>
      <c r="B540" s="15"/>
      <c r="C540" s="15"/>
      <c r="D540" s="15"/>
      <c r="E540" s="16"/>
      <c r="F540" s="15"/>
      <c r="G540" s="15"/>
      <c r="H540" s="15"/>
      <c r="I540" s="15"/>
      <c r="J540" s="15"/>
      <c r="K540" s="15"/>
      <c r="L540" s="15"/>
      <c r="M540" s="21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 spans="1:24">
      <c r="A541" s="15"/>
      <c r="B541" s="15"/>
      <c r="C541" s="15"/>
      <c r="D541" s="15"/>
      <c r="E541" s="16"/>
      <c r="F541" s="15"/>
      <c r="G541" s="15"/>
      <c r="H541" s="15"/>
      <c r="I541" s="15"/>
      <c r="J541" s="15"/>
      <c r="K541" s="15"/>
      <c r="L541" s="15"/>
      <c r="M541" s="21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 spans="1:24">
      <c r="A542" s="15"/>
      <c r="B542" s="15"/>
      <c r="C542" s="15"/>
      <c r="D542" s="15"/>
      <c r="E542" s="16"/>
      <c r="F542" s="15"/>
      <c r="G542" s="15"/>
      <c r="H542" s="15"/>
      <c r="I542" s="15"/>
      <c r="J542" s="15"/>
      <c r="K542" s="15"/>
      <c r="L542" s="15"/>
      <c r="M542" s="21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 spans="1:24">
      <c r="A543" s="15"/>
      <c r="B543" s="15"/>
      <c r="C543" s="15"/>
      <c r="D543" s="15"/>
      <c r="E543" s="16"/>
      <c r="F543" s="15"/>
      <c r="G543" s="15"/>
      <c r="H543" s="15"/>
      <c r="I543" s="15"/>
      <c r="J543" s="15"/>
      <c r="K543" s="15"/>
      <c r="L543" s="15"/>
      <c r="M543" s="21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 spans="1:24">
      <c r="A544" s="15"/>
      <c r="B544" s="15"/>
      <c r="C544" s="15"/>
      <c r="D544" s="15"/>
      <c r="E544" s="16"/>
      <c r="F544" s="15"/>
      <c r="G544" s="15"/>
      <c r="H544" s="15"/>
      <c r="I544" s="15"/>
      <c r="J544" s="15"/>
      <c r="K544" s="15"/>
      <c r="L544" s="15"/>
      <c r="M544" s="21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 spans="1:24">
      <c r="A545" s="15"/>
      <c r="B545" s="15"/>
      <c r="C545" s="15"/>
      <c r="D545" s="15"/>
      <c r="E545" s="16"/>
      <c r="F545" s="15"/>
      <c r="G545" s="15"/>
      <c r="H545" s="15"/>
      <c r="I545" s="15"/>
      <c r="J545" s="15"/>
      <c r="K545" s="15"/>
      <c r="L545" s="15"/>
      <c r="M545" s="21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 spans="1:24">
      <c r="A546" s="15"/>
      <c r="B546" s="15"/>
      <c r="C546" s="15"/>
      <c r="D546" s="15"/>
      <c r="E546" s="16"/>
      <c r="F546" s="15"/>
      <c r="G546" s="15"/>
      <c r="H546" s="15"/>
      <c r="I546" s="15"/>
      <c r="J546" s="15"/>
      <c r="K546" s="15"/>
      <c r="L546" s="15"/>
      <c r="M546" s="21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 spans="1:24">
      <c r="A547" s="15"/>
      <c r="B547" s="15"/>
      <c r="C547" s="15"/>
      <c r="D547" s="15"/>
      <c r="E547" s="16"/>
      <c r="F547" s="15"/>
      <c r="G547" s="15"/>
      <c r="H547" s="15"/>
      <c r="I547" s="15"/>
      <c r="J547" s="15"/>
      <c r="K547" s="15"/>
      <c r="L547" s="15"/>
      <c r="M547" s="21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 spans="1:24">
      <c r="A548" s="15"/>
      <c r="B548" s="15"/>
      <c r="C548" s="15"/>
      <c r="D548" s="15"/>
      <c r="E548" s="16"/>
      <c r="F548" s="15"/>
      <c r="G548" s="15"/>
      <c r="H548" s="15"/>
      <c r="I548" s="15"/>
      <c r="J548" s="15"/>
      <c r="K548" s="15"/>
      <c r="L548" s="15"/>
      <c r="M548" s="21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 spans="1:24">
      <c r="A549" s="15"/>
      <c r="B549" s="15"/>
      <c r="C549" s="15"/>
      <c r="D549" s="15"/>
      <c r="E549" s="16"/>
      <c r="F549" s="15"/>
      <c r="G549" s="15"/>
      <c r="H549" s="15"/>
      <c r="I549" s="15"/>
      <c r="J549" s="15"/>
      <c r="K549" s="15"/>
      <c r="L549" s="15"/>
      <c r="M549" s="21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 spans="1:24">
      <c r="A550" s="15"/>
      <c r="B550" s="15"/>
      <c r="C550" s="15"/>
      <c r="D550" s="15"/>
      <c r="E550" s="16"/>
      <c r="F550" s="15"/>
      <c r="G550" s="15"/>
      <c r="H550" s="15"/>
      <c r="I550" s="15"/>
      <c r="J550" s="15"/>
      <c r="K550" s="15"/>
      <c r="L550" s="15"/>
      <c r="M550" s="21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 spans="1:24">
      <c r="A551" s="15"/>
      <c r="B551" s="15"/>
      <c r="C551" s="15"/>
      <c r="D551" s="15"/>
      <c r="E551" s="16"/>
      <c r="F551" s="15"/>
      <c r="G551" s="15"/>
      <c r="H551" s="15"/>
      <c r="I551" s="15"/>
      <c r="J551" s="15"/>
      <c r="K551" s="15"/>
      <c r="L551" s="15"/>
      <c r="M551" s="21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 spans="1:24">
      <c r="A552" s="15"/>
      <c r="B552" s="15"/>
      <c r="C552" s="15"/>
      <c r="D552" s="15"/>
      <c r="E552" s="16"/>
      <c r="F552" s="15"/>
      <c r="G552" s="15"/>
      <c r="H552" s="15"/>
      <c r="I552" s="15"/>
      <c r="J552" s="15"/>
      <c r="K552" s="15"/>
      <c r="L552" s="15"/>
      <c r="M552" s="21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 spans="1:24">
      <c r="A553" s="15"/>
      <c r="B553" s="15"/>
      <c r="C553" s="15"/>
      <c r="D553" s="15"/>
      <c r="E553" s="16"/>
      <c r="F553" s="15"/>
      <c r="G553" s="15"/>
      <c r="H553" s="15"/>
      <c r="I553" s="15"/>
      <c r="J553" s="15"/>
      <c r="K553" s="15"/>
      <c r="L553" s="15"/>
      <c r="M553" s="21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 spans="1:24">
      <c r="A554" s="15"/>
      <c r="B554" s="15"/>
      <c r="C554" s="15"/>
      <c r="D554" s="15"/>
      <c r="E554" s="16"/>
      <c r="F554" s="15"/>
      <c r="G554" s="15"/>
      <c r="H554" s="15"/>
      <c r="I554" s="15"/>
      <c r="J554" s="15"/>
      <c r="K554" s="15"/>
      <c r="L554" s="15"/>
      <c r="M554" s="21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 spans="1:24">
      <c r="A555" s="15"/>
      <c r="B555" s="15"/>
      <c r="C555" s="15"/>
      <c r="D555" s="15"/>
      <c r="E555" s="16"/>
      <c r="F555" s="15"/>
      <c r="G555" s="15"/>
      <c r="H555" s="15"/>
      <c r="I555" s="15"/>
      <c r="J555" s="15"/>
      <c r="K555" s="15"/>
      <c r="L555" s="15"/>
      <c r="M555" s="21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 spans="1:24">
      <c r="A556" s="15"/>
      <c r="B556" s="15"/>
      <c r="C556" s="15"/>
      <c r="D556" s="15"/>
      <c r="E556" s="16"/>
      <c r="F556" s="15"/>
      <c r="G556" s="15"/>
      <c r="H556" s="15"/>
      <c r="I556" s="15"/>
      <c r="J556" s="15"/>
      <c r="K556" s="15"/>
      <c r="L556" s="15"/>
      <c r="M556" s="21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 spans="1:24">
      <c r="A557" s="15"/>
      <c r="B557" s="15"/>
      <c r="C557" s="15"/>
      <c r="D557" s="15"/>
      <c r="E557" s="16"/>
      <c r="F557" s="15"/>
      <c r="G557" s="15"/>
      <c r="H557" s="15"/>
      <c r="I557" s="15"/>
      <c r="J557" s="15"/>
      <c r="K557" s="15"/>
      <c r="L557" s="15"/>
      <c r="M557" s="21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 spans="1:24">
      <c r="A558" s="15"/>
      <c r="B558" s="15"/>
      <c r="C558" s="15"/>
      <c r="D558" s="15"/>
      <c r="E558" s="16"/>
      <c r="F558" s="15"/>
      <c r="G558" s="15"/>
      <c r="H558" s="15"/>
      <c r="I558" s="15"/>
      <c r="J558" s="15"/>
      <c r="K558" s="15"/>
      <c r="L558" s="15"/>
      <c r="M558" s="21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 spans="1:24">
      <c r="A559" s="15"/>
      <c r="B559" s="15"/>
      <c r="C559" s="15"/>
      <c r="D559" s="15"/>
      <c r="E559" s="16"/>
      <c r="F559" s="15"/>
      <c r="G559" s="15"/>
      <c r="H559" s="15"/>
      <c r="I559" s="15"/>
      <c r="J559" s="15"/>
      <c r="K559" s="15"/>
      <c r="L559" s="15"/>
      <c r="M559" s="21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 spans="1:24">
      <c r="A560" s="15"/>
      <c r="B560" s="15"/>
      <c r="C560" s="15"/>
      <c r="D560" s="15"/>
      <c r="E560" s="16"/>
      <c r="F560" s="15"/>
      <c r="G560" s="15"/>
      <c r="H560" s="15"/>
      <c r="I560" s="15"/>
      <c r="J560" s="15"/>
      <c r="K560" s="15"/>
      <c r="L560" s="15"/>
      <c r="M560" s="21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 spans="1:24">
      <c r="A561" s="15"/>
      <c r="B561" s="15"/>
      <c r="C561" s="15"/>
      <c r="D561" s="15"/>
      <c r="E561" s="16"/>
      <c r="F561" s="15"/>
      <c r="G561" s="15"/>
      <c r="H561" s="15"/>
      <c r="I561" s="15"/>
      <c r="J561" s="15"/>
      <c r="K561" s="15"/>
      <c r="L561" s="15"/>
      <c r="M561" s="21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 spans="1:24">
      <c r="A562" s="15"/>
      <c r="B562" s="15"/>
      <c r="C562" s="15"/>
      <c r="D562" s="15"/>
      <c r="E562" s="16"/>
      <c r="F562" s="15"/>
      <c r="G562" s="15"/>
      <c r="H562" s="15"/>
      <c r="I562" s="15"/>
      <c r="J562" s="15"/>
      <c r="K562" s="15"/>
      <c r="L562" s="15"/>
      <c r="M562" s="21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 spans="1:24">
      <c r="A563" s="15"/>
      <c r="B563" s="15"/>
      <c r="C563" s="15"/>
      <c r="D563" s="15"/>
      <c r="E563" s="16"/>
      <c r="F563" s="15"/>
      <c r="G563" s="15"/>
      <c r="H563" s="15"/>
      <c r="I563" s="15"/>
      <c r="J563" s="15"/>
      <c r="K563" s="15"/>
      <c r="L563" s="15"/>
      <c r="M563" s="21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 spans="1:24">
      <c r="A564" s="15"/>
      <c r="B564" s="15"/>
      <c r="C564" s="15"/>
      <c r="D564" s="15"/>
      <c r="E564" s="16"/>
      <c r="F564" s="15"/>
      <c r="G564" s="15"/>
      <c r="H564" s="15"/>
      <c r="I564" s="15"/>
      <c r="J564" s="15"/>
      <c r="K564" s="15"/>
      <c r="L564" s="15"/>
      <c r="M564" s="21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 spans="1:24">
      <c r="A565" s="15"/>
      <c r="B565" s="15"/>
      <c r="C565" s="15"/>
      <c r="D565" s="15"/>
      <c r="E565" s="16"/>
      <c r="F565" s="15"/>
      <c r="G565" s="15"/>
      <c r="H565" s="15"/>
      <c r="I565" s="15"/>
      <c r="J565" s="15"/>
      <c r="K565" s="15"/>
      <c r="L565" s="15"/>
      <c r="M565" s="21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 spans="1:24">
      <c r="A566" s="15"/>
      <c r="B566" s="15"/>
      <c r="C566" s="15"/>
      <c r="D566" s="15"/>
      <c r="E566" s="16"/>
      <c r="F566" s="15"/>
      <c r="G566" s="15"/>
      <c r="H566" s="15"/>
      <c r="I566" s="15"/>
      <c r="J566" s="15"/>
      <c r="K566" s="15"/>
      <c r="L566" s="15"/>
      <c r="M566" s="21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 spans="1:24">
      <c r="A567" s="15"/>
      <c r="B567" s="15"/>
      <c r="C567" s="15"/>
      <c r="D567" s="15"/>
      <c r="E567" s="16"/>
      <c r="F567" s="15"/>
      <c r="G567" s="15"/>
      <c r="H567" s="15"/>
      <c r="I567" s="15"/>
      <c r="J567" s="15"/>
      <c r="K567" s="15"/>
      <c r="L567" s="15"/>
      <c r="M567" s="21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 spans="1:24">
      <c r="A568" s="15"/>
      <c r="B568" s="15"/>
      <c r="C568" s="15"/>
      <c r="D568" s="15"/>
      <c r="E568" s="16"/>
      <c r="F568" s="15"/>
      <c r="G568" s="15"/>
      <c r="H568" s="15"/>
      <c r="I568" s="15"/>
      <c r="J568" s="15"/>
      <c r="K568" s="15"/>
      <c r="L568" s="15"/>
      <c r="M568" s="21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 spans="1:24">
      <c r="A569" s="15"/>
      <c r="B569" s="15"/>
      <c r="C569" s="15"/>
      <c r="D569" s="15"/>
      <c r="E569" s="16"/>
      <c r="F569" s="15"/>
      <c r="G569" s="15"/>
      <c r="H569" s="15"/>
      <c r="I569" s="15"/>
      <c r="J569" s="15"/>
      <c r="K569" s="15"/>
      <c r="L569" s="15"/>
      <c r="M569" s="21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 spans="1:24">
      <c r="A570" s="15"/>
      <c r="B570" s="15"/>
      <c r="C570" s="15"/>
      <c r="D570" s="15"/>
      <c r="E570" s="16"/>
      <c r="F570" s="15"/>
      <c r="G570" s="15"/>
      <c r="H570" s="15"/>
      <c r="I570" s="15"/>
      <c r="J570" s="15"/>
      <c r="K570" s="15"/>
      <c r="L570" s="15"/>
      <c r="M570" s="21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 spans="1:24">
      <c r="A571" s="15"/>
      <c r="B571" s="15"/>
      <c r="C571" s="15"/>
      <c r="D571" s="15"/>
      <c r="E571" s="16"/>
      <c r="F571" s="15"/>
      <c r="G571" s="15"/>
      <c r="H571" s="15"/>
      <c r="I571" s="15"/>
      <c r="J571" s="15"/>
      <c r="K571" s="15"/>
      <c r="L571" s="15"/>
      <c r="M571" s="21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 spans="1:24">
      <c r="A572" s="15"/>
      <c r="B572" s="15"/>
      <c r="C572" s="15"/>
      <c r="D572" s="15"/>
      <c r="E572" s="16"/>
      <c r="F572" s="15"/>
      <c r="G572" s="15"/>
      <c r="H572" s="15"/>
      <c r="I572" s="15"/>
      <c r="J572" s="15"/>
      <c r="K572" s="15"/>
      <c r="L572" s="15"/>
      <c r="M572" s="21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 spans="1:24">
      <c r="A573" s="15"/>
      <c r="B573" s="15"/>
      <c r="C573" s="15"/>
      <c r="D573" s="15"/>
      <c r="E573" s="16"/>
      <c r="F573" s="15"/>
      <c r="G573" s="15"/>
      <c r="H573" s="15"/>
      <c r="I573" s="15"/>
      <c r="J573" s="15"/>
      <c r="K573" s="15"/>
      <c r="L573" s="15"/>
      <c r="M573" s="21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spans="1:24">
      <c r="A574" s="15"/>
      <c r="B574" s="15"/>
      <c r="C574" s="15"/>
      <c r="D574" s="15"/>
      <c r="E574" s="16"/>
      <c r="F574" s="15"/>
      <c r="G574" s="15"/>
      <c r="H574" s="15"/>
      <c r="I574" s="15"/>
      <c r="J574" s="15"/>
      <c r="K574" s="15"/>
      <c r="L574" s="15"/>
      <c r="M574" s="21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 spans="1:24">
      <c r="A575" s="15"/>
      <c r="B575" s="15"/>
      <c r="C575" s="15"/>
      <c r="D575" s="15"/>
      <c r="E575" s="16"/>
      <c r="F575" s="15"/>
      <c r="G575" s="15"/>
      <c r="H575" s="15"/>
      <c r="I575" s="15"/>
      <c r="J575" s="15"/>
      <c r="K575" s="15"/>
      <c r="L575" s="15"/>
      <c r="M575" s="21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 spans="1:24">
      <c r="A576" s="15"/>
      <c r="B576" s="15"/>
      <c r="C576" s="15"/>
      <c r="D576" s="15"/>
      <c r="E576" s="16"/>
      <c r="F576" s="15"/>
      <c r="G576" s="15"/>
      <c r="H576" s="15"/>
      <c r="I576" s="15"/>
      <c r="J576" s="15"/>
      <c r="K576" s="15"/>
      <c r="L576" s="15"/>
      <c r="M576" s="21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 spans="1:24">
      <c r="A577" s="15"/>
      <c r="B577" s="15"/>
      <c r="C577" s="15"/>
      <c r="D577" s="15"/>
      <c r="E577" s="16"/>
      <c r="F577" s="15"/>
      <c r="G577" s="15"/>
      <c r="H577" s="15"/>
      <c r="I577" s="15"/>
      <c r="J577" s="15"/>
      <c r="K577" s="15"/>
      <c r="L577" s="15"/>
      <c r="M577" s="21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 spans="1:24">
      <c r="A578" s="15"/>
      <c r="B578" s="15"/>
      <c r="C578" s="15"/>
      <c r="D578" s="15"/>
      <c r="E578" s="16"/>
      <c r="F578" s="15"/>
      <c r="G578" s="15"/>
      <c r="H578" s="15"/>
      <c r="I578" s="15"/>
      <c r="J578" s="15"/>
      <c r="K578" s="15"/>
      <c r="L578" s="15"/>
      <c r="M578" s="21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 spans="1:24">
      <c r="A579" s="15"/>
      <c r="B579" s="15"/>
      <c r="C579" s="15"/>
      <c r="D579" s="15"/>
      <c r="E579" s="16"/>
      <c r="F579" s="15"/>
      <c r="G579" s="15"/>
      <c r="H579" s="15"/>
      <c r="I579" s="15"/>
      <c r="J579" s="15"/>
      <c r="K579" s="15"/>
      <c r="L579" s="15"/>
      <c r="M579" s="21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 spans="1:24">
      <c r="A580" s="15"/>
      <c r="B580" s="15"/>
      <c r="C580" s="15"/>
      <c r="D580" s="15"/>
      <c r="E580" s="16"/>
      <c r="F580" s="15"/>
      <c r="G580" s="15"/>
      <c r="H580" s="15"/>
      <c r="I580" s="15"/>
      <c r="J580" s="15"/>
      <c r="K580" s="15"/>
      <c r="L580" s="15"/>
      <c r="M580" s="21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 spans="1:24">
      <c r="A581" s="15"/>
      <c r="B581" s="15"/>
      <c r="C581" s="15"/>
      <c r="D581" s="15"/>
      <c r="E581" s="16"/>
      <c r="F581" s="15"/>
      <c r="G581" s="15"/>
      <c r="H581" s="15"/>
      <c r="I581" s="15"/>
      <c r="J581" s="15"/>
      <c r="K581" s="15"/>
      <c r="L581" s="15"/>
      <c r="M581" s="21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 spans="1:24">
      <c r="A582" s="15"/>
      <c r="B582" s="15"/>
      <c r="C582" s="15"/>
      <c r="D582" s="15"/>
      <c r="E582" s="16"/>
      <c r="F582" s="15"/>
      <c r="G582" s="15"/>
      <c r="H582" s="15"/>
      <c r="I582" s="15"/>
      <c r="J582" s="15"/>
      <c r="K582" s="15"/>
      <c r="L582" s="15"/>
      <c r="M582" s="21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 spans="1:24">
      <c r="A583" s="15"/>
      <c r="B583" s="15"/>
      <c r="C583" s="15"/>
      <c r="D583" s="15"/>
      <c r="E583" s="16"/>
      <c r="F583" s="15"/>
      <c r="G583" s="15"/>
      <c r="H583" s="15"/>
      <c r="I583" s="15"/>
      <c r="J583" s="15"/>
      <c r="K583" s="15"/>
      <c r="L583" s="15"/>
      <c r="M583" s="21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 spans="1:24">
      <c r="A584" s="15"/>
      <c r="B584" s="15"/>
      <c r="C584" s="15"/>
      <c r="D584" s="15"/>
      <c r="E584" s="16"/>
      <c r="F584" s="15"/>
      <c r="G584" s="15"/>
      <c r="H584" s="15"/>
      <c r="I584" s="15"/>
      <c r="J584" s="15"/>
      <c r="K584" s="15"/>
      <c r="L584" s="15"/>
      <c r="M584" s="21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 spans="1:24">
      <c r="A585" s="15"/>
      <c r="B585" s="15"/>
      <c r="C585" s="15"/>
      <c r="D585" s="15"/>
      <c r="E585" s="16"/>
      <c r="F585" s="15"/>
      <c r="G585" s="15"/>
      <c r="H585" s="15"/>
      <c r="I585" s="15"/>
      <c r="J585" s="15"/>
      <c r="K585" s="15"/>
      <c r="L585" s="15"/>
      <c r="M585" s="21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 spans="1:24">
      <c r="A586" s="15"/>
      <c r="B586" s="15"/>
      <c r="C586" s="15"/>
      <c r="D586" s="15"/>
      <c r="E586" s="16"/>
      <c r="F586" s="15"/>
      <c r="G586" s="15"/>
      <c r="H586" s="15"/>
      <c r="I586" s="15"/>
      <c r="J586" s="15"/>
      <c r="K586" s="15"/>
      <c r="L586" s="15"/>
      <c r="M586" s="21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 spans="1:24">
      <c r="A587" s="15"/>
      <c r="B587" s="15"/>
      <c r="C587" s="15"/>
      <c r="D587" s="15"/>
      <c r="E587" s="16"/>
      <c r="F587" s="15"/>
      <c r="G587" s="15"/>
      <c r="H587" s="15"/>
      <c r="I587" s="15"/>
      <c r="J587" s="15"/>
      <c r="K587" s="15"/>
      <c r="L587" s="15"/>
      <c r="M587" s="21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 spans="1:24">
      <c r="A588" s="15"/>
      <c r="B588" s="15"/>
      <c r="C588" s="15"/>
      <c r="D588" s="15"/>
      <c r="E588" s="16"/>
      <c r="F588" s="15"/>
      <c r="G588" s="15"/>
      <c r="H588" s="15"/>
      <c r="I588" s="15"/>
      <c r="J588" s="15"/>
      <c r="K588" s="15"/>
      <c r="L588" s="15"/>
      <c r="M588" s="21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 spans="1:24">
      <c r="A589" s="15"/>
      <c r="B589" s="15"/>
      <c r="C589" s="15"/>
      <c r="D589" s="15"/>
      <c r="E589" s="16"/>
      <c r="F589" s="15"/>
      <c r="G589" s="15"/>
      <c r="H589" s="15"/>
      <c r="I589" s="15"/>
      <c r="J589" s="15"/>
      <c r="K589" s="15"/>
      <c r="L589" s="15"/>
      <c r="M589" s="21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 spans="1:24">
      <c r="A590" s="15"/>
      <c r="B590" s="15"/>
      <c r="C590" s="15"/>
      <c r="D590" s="15"/>
      <c r="E590" s="16"/>
      <c r="F590" s="15"/>
      <c r="G590" s="15"/>
      <c r="H590" s="15"/>
      <c r="I590" s="15"/>
      <c r="J590" s="15"/>
      <c r="K590" s="15"/>
      <c r="L590" s="15"/>
      <c r="M590" s="21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 spans="1:24">
      <c r="A591" s="15"/>
      <c r="B591" s="15"/>
      <c r="C591" s="15"/>
      <c r="D591" s="15"/>
      <c r="E591" s="16"/>
      <c r="F591" s="15"/>
      <c r="G591" s="15"/>
      <c r="H591" s="15"/>
      <c r="I591" s="15"/>
      <c r="J591" s="15"/>
      <c r="K591" s="15"/>
      <c r="L591" s="15"/>
      <c r="M591" s="21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 spans="1:24">
      <c r="A592" s="15"/>
      <c r="B592" s="15"/>
      <c r="C592" s="15"/>
      <c r="D592" s="15"/>
      <c r="E592" s="16"/>
      <c r="F592" s="15"/>
      <c r="G592" s="15"/>
      <c r="H592" s="15"/>
      <c r="I592" s="15"/>
      <c r="J592" s="15"/>
      <c r="K592" s="15"/>
      <c r="L592" s="15"/>
      <c r="M592" s="21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 spans="1:24">
      <c r="A593" s="15"/>
      <c r="B593" s="15"/>
      <c r="C593" s="15"/>
      <c r="D593" s="15"/>
      <c r="E593" s="16"/>
      <c r="F593" s="15"/>
      <c r="G593" s="15"/>
      <c r="H593" s="15"/>
      <c r="I593" s="15"/>
      <c r="J593" s="15"/>
      <c r="K593" s="15"/>
      <c r="L593" s="15"/>
      <c r="M593" s="21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 spans="1:24">
      <c r="A594" s="15"/>
      <c r="B594" s="15"/>
      <c r="C594" s="15"/>
      <c r="D594" s="15"/>
      <c r="E594" s="16"/>
      <c r="F594" s="15"/>
      <c r="G594" s="15"/>
      <c r="H594" s="15"/>
      <c r="I594" s="15"/>
      <c r="J594" s="15"/>
      <c r="K594" s="15"/>
      <c r="L594" s="15"/>
      <c r="M594" s="21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 spans="1:24">
      <c r="A595" s="15"/>
      <c r="B595" s="15"/>
      <c r="C595" s="15"/>
      <c r="D595" s="15"/>
      <c r="E595" s="16"/>
      <c r="F595" s="15"/>
      <c r="G595" s="15"/>
      <c r="H595" s="15"/>
      <c r="I595" s="15"/>
      <c r="J595" s="15"/>
      <c r="K595" s="15"/>
      <c r="L595" s="15"/>
      <c r="M595" s="21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 spans="1:24">
      <c r="A596" s="15"/>
      <c r="B596" s="15"/>
      <c r="C596" s="15"/>
      <c r="D596" s="15"/>
      <c r="E596" s="16"/>
      <c r="F596" s="15"/>
      <c r="G596" s="15"/>
      <c r="H596" s="15"/>
      <c r="I596" s="15"/>
      <c r="J596" s="15"/>
      <c r="K596" s="15"/>
      <c r="L596" s="15"/>
      <c r="M596" s="21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 spans="1:24">
      <c r="A597" s="15"/>
      <c r="B597" s="15"/>
      <c r="C597" s="15"/>
      <c r="D597" s="15"/>
      <c r="E597" s="16"/>
      <c r="F597" s="15"/>
      <c r="G597" s="15"/>
      <c r="H597" s="15"/>
      <c r="I597" s="15"/>
      <c r="J597" s="15"/>
      <c r="K597" s="15"/>
      <c r="L597" s="15"/>
      <c r="M597" s="21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 spans="1:24">
      <c r="A598" s="15"/>
      <c r="B598" s="15"/>
      <c r="C598" s="15"/>
      <c r="D598" s="15"/>
      <c r="E598" s="16"/>
      <c r="F598" s="15"/>
      <c r="G598" s="15"/>
      <c r="H598" s="15"/>
      <c r="I598" s="15"/>
      <c r="J598" s="15"/>
      <c r="K598" s="15"/>
      <c r="L598" s="15"/>
      <c r="M598" s="21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 spans="1:24">
      <c r="A599" s="15"/>
      <c r="B599" s="15"/>
      <c r="C599" s="15"/>
      <c r="D599" s="15"/>
      <c r="E599" s="16"/>
      <c r="F599" s="15"/>
      <c r="G599" s="15"/>
      <c r="H599" s="15"/>
      <c r="I599" s="15"/>
      <c r="J599" s="15"/>
      <c r="K599" s="15"/>
      <c r="L599" s="15"/>
      <c r="M599" s="21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 spans="1:24">
      <c r="A600" s="15"/>
      <c r="B600" s="15"/>
      <c r="C600" s="15"/>
      <c r="D600" s="15"/>
      <c r="E600" s="16"/>
      <c r="F600" s="15"/>
      <c r="G600" s="15"/>
      <c r="H600" s="15"/>
      <c r="I600" s="15"/>
      <c r="J600" s="15"/>
      <c r="K600" s="15"/>
      <c r="L600" s="15"/>
      <c r="M600" s="21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 spans="1:24">
      <c r="A601" s="15"/>
      <c r="B601" s="15"/>
      <c r="C601" s="15"/>
      <c r="D601" s="15"/>
      <c r="E601" s="16"/>
      <c r="F601" s="15"/>
      <c r="G601" s="15"/>
      <c r="H601" s="15"/>
      <c r="I601" s="15"/>
      <c r="J601" s="15"/>
      <c r="K601" s="15"/>
      <c r="L601" s="15"/>
      <c r="M601" s="21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 spans="1:24">
      <c r="A602" s="15"/>
      <c r="B602" s="15"/>
      <c r="C602" s="15"/>
      <c r="D602" s="15"/>
      <c r="E602" s="16"/>
      <c r="F602" s="15"/>
      <c r="G602" s="15"/>
      <c r="H602" s="15"/>
      <c r="I602" s="15"/>
      <c r="J602" s="15"/>
      <c r="K602" s="15"/>
      <c r="L602" s="15"/>
      <c r="M602" s="21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 spans="1:24">
      <c r="A603" s="15"/>
      <c r="B603" s="15"/>
      <c r="C603" s="15"/>
      <c r="D603" s="15"/>
      <c r="E603" s="16"/>
      <c r="F603" s="15"/>
      <c r="G603" s="15"/>
      <c r="H603" s="15"/>
      <c r="I603" s="15"/>
      <c r="J603" s="15"/>
      <c r="K603" s="15"/>
      <c r="L603" s="15"/>
      <c r="M603" s="21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 spans="1:24">
      <c r="A604" s="15"/>
      <c r="B604" s="15"/>
      <c r="C604" s="15"/>
      <c r="D604" s="15"/>
      <c r="E604" s="16"/>
      <c r="F604" s="15"/>
      <c r="G604" s="15"/>
      <c r="H604" s="15"/>
      <c r="I604" s="15"/>
      <c r="J604" s="15"/>
      <c r="K604" s="15"/>
      <c r="L604" s="15"/>
      <c r="M604" s="21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 spans="1:24">
      <c r="A605" s="15"/>
      <c r="B605" s="15"/>
      <c r="C605" s="15"/>
      <c r="D605" s="15"/>
      <c r="E605" s="16"/>
      <c r="F605" s="15"/>
      <c r="G605" s="15"/>
      <c r="H605" s="15"/>
      <c r="I605" s="15"/>
      <c r="J605" s="15"/>
      <c r="K605" s="15"/>
      <c r="L605" s="15"/>
      <c r="M605" s="21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 spans="1:24">
      <c r="A606" s="15"/>
      <c r="B606" s="15"/>
      <c r="C606" s="15"/>
      <c r="D606" s="15"/>
      <c r="E606" s="16"/>
      <c r="F606" s="15"/>
      <c r="G606" s="15"/>
      <c r="H606" s="15"/>
      <c r="I606" s="15"/>
      <c r="J606" s="15"/>
      <c r="K606" s="15"/>
      <c r="L606" s="15"/>
      <c r="M606" s="21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 spans="1:24">
      <c r="A607" s="15"/>
      <c r="B607" s="15"/>
      <c r="C607" s="15"/>
      <c r="D607" s="15"/>
      <c r="E607" s="16"/>
      <c r="F607" s="15"/>
      <c r="G607" s="15"/>
      <c r="H607" s="15"/>
      <c r="I607" s="15"/>
      <c r="J607" s="15"/>
      <c r="K607" s="15"/>
      <c r="L607" s="15"/>
      <c r="M607" s="21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 spans="1:24">
      <c r="A608" s="15"/>
      <c r="B608" s="15"/>
      <c r="C608" s="15"/>
      <c r="D608" s="15"/>
      <c r="E608" s="16"/>
      <c r="F608" s="15"/>
      <c r="G608" s="15"/>
      <c r="H608" s="15"/>
      <c r="I608" s="15"/>
      <c r="J608" s="15"/>
      <c r="K608" s="15"/>
      <c r="L608" s="15"/>
      <c r="M608" s="21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 spans="1:24">
      <c r="A609" s="15"/>
      <c r="B609" s="15"/>
      <c r="C609" s="15"/>
      <c r="D609" s="15"/>
      <c r="E609" s="16"/>
      <c r="F609" s="15"/>
      <c r="G609" s="15"/>
      <c r="H609" s="15"/>
      <c r="I609" s="15"/>
      <c r="J609" s="15"/>
      <c r="K609" s="15"/>
      <c r="L609" s="15"/>
      <c r="M609" s="21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 spans="1:24">
      <c r="A610" s="15"/>
      <c r="B610" s="15"/>
      <c r="C610" s="15"/>
      <c r="D610" s="15"/>
      <c r="E610" s="16"/>
      <c r="F610" s="15"/>
      <c r="G610" s="15"/>
      <c r="H610" s="15"/>
      <c r="I610" s="15"/>
      <c r="J610" s="15"/>
      <c r="K610" s="15"/>
      <c r="L610" s="15"/>
      <c r="M610" s="21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 spans="1:24">
      <c r="A611" s="15"/>
      <c r="B611" s="15"/>
      <c r="C611" s="15"/>
      <c r="D611" s="15"/>
      <c r="E611" s="16"/>
      <c r="F611" s="15"/>
      <c r="G611" s="15"/>
      <c r="H611" s="15"/>
      <c r="I611" s="15"/>
      <c r="J611" s="15"/>
      <c r="K611" s="15"/>
      <c r="L611" s="15"/>
      <c r="M611" s="21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 spans="1:24">
      <c r="A612" s="15"/>
      <c r="B612" s="15"/>
      <c r="C612" s="15"/>
      <c r="D612" s="15"/>
      <c r="E612" s="16"/>
      <c r="F612" s="15"/>
      <c r="G612" s="15"/>
      <c r="H612" s="15"/>
      <c r="I612" s="15"/>
      <c r="J612" s="15"/>
      <c r="K612" s="15"/>
      <c r="L612" s="15"/>
      <c r="M612" s="21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 spans="1:24">
      <c r="A613" s="15"/>
      <c r="B613" s="15"/>
      <c r="C613" s="15"/>
      <c r="D613" s="15"/>
      <c r="E613" s="16"/>
      <c r="F613" s="15"/>
      <c r="G613" s="15"/>
      <c r="H613" s="15"/>
      <c r="I613" s="15"/>
      <c r="J613" s="15"/>
      <c r="K613" s="15"/>
      <c r="L613" s="15"/>
      <c r="M613" s="21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 spans="1:24">
      <c r="A614" s="15"/>
      <c r="B614" s="15"/>
      <c r="C614" s="15"/>
      <c r="D614" s="15"/>
      <c r="E614" s="16"/>
      <c r="F614" s="15"/>
      <c r="G614" s="15"/>
      <c r="H614" s="15"/>
      <c r="I614" s="15"/>
      <c r="J614" s="15"/>
      <c r="K614" s="15"/>
      <c r="L614" s="15"/>
      <c r="M614" s="21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 spans="1:24">
      <c r="A615" s="15"/>
      <c r="B615" s="15"/>
      <c r="C615" s="15"/>
      <c r="D615" s="15"/>
      <c r="E615" s="16"/>
      <c r="F615" s="15"/>
      <c r="G615" s="15"/>
      <c r="H615" s="15"/>
      <c r="I615" s="15"/>
      <c r="J615" s="15"/>
      <c r="K615" s="15"/>
      <c r="L615" s="15"/>
      <c r="M615" s="21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 spans="1:24">
      <c r="A616" s="15"/>
      <c r="B616" s="15"/>
      <c r="C616" s="15"/>
      <c r="D616" s="15"/>
      <c r="E616" s="16"/>
      <c r="F616" s="15"/>
      <c r="G616" s="15"/>
      <c r="H616" s="15"/>
      <c r="I616" s="15"/>
      <c r="J616" s="15"/>
      <c r="K616" s="15"/>
      <c r="L616" s="15"/>
      <c r="M616" s="21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 spans="1:24">
      <c r="A617" s="15"/>
      <c r="B617" s="15"/>
      <c r="C617" s="15"/>
      <c r="D617" s="15"/>
      <c r="E617" s="16"/>
      <c r="F617" s="15"/>
      <c r="G617" s="15"/>
      <c r="H617" s="15"/>
      <c r="I617" s="15"/>
      <c r="J617" s="15"/>
      <c r="K617" s="15"/>
      <c r="L617" s="15"/>
      <c r="M617" s="21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spans="1:24">
      <c r="A618" s="15"/>
      <c r="B618" s="15"/>
      <c r="C618" s="15"/>
      <c r="D618" s="15"/>
      <c r="E618" s="16"/>
      <c r="F618" s="15"/>
      <c r="G618" s="15"/>
      <c r="H618" s="15"/>
      <c r="I618" s="15"/>
      <c r="J618" s="15"/>
      <c r="K618" s="15"/>
      <c r="L618" s="15"/>
      <c r="M618" s="21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 spans="1:24">
      <c r="A619" s="15"/>
      <c r="B619" s="15"/>
      <c r="C619" s="15"/>
      <c r="D619" s="15"/>
      <c r="E619" s="16"/>
      <c r="F619" s="15"/>
      <c r="G619" s="15"/>
      <c r="H619" s="15"/>
      <c r="I619" s="15"/>
      <c r="J619" s="15"/>
      <c r="K619" s="15"/>
      <c r="L619" s="15"/>
      <c r="M619" s="21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 spans="1:24">
      <c r="A620" s="15"/>
      <c r="B620" s="15"/>
      <c r="C620" s="15"/>
      <c r="D620" s="15"/>
      <c r="E620" s="16"/>
      <c r="F620" s="15"/>
      <c r="G620" s="15"/>
      <c r="H620" s="15"/>
      <c r="I620" s="15"/>
      <c r="J620" s="15"/>
      <c r="K620" s="15"/>
      <c r="L620" s="15"/>
      <c r="M620" s="21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 spans="1:24">
      <c r="A621" s="15"/>
      <c r="B621" s="15"/>
      <c r="C621" s="15"/>
      <c r="D621" s="15"/>
      <c r="E621" s="16"/>
      <c r="F621" s="15"/>
      <c r="G621" s="15"/>
      <c r="H621" s="15"/>
      <c r="I621" s="15"/>
      <c r="J621" s="15"/>
      <c r="K621" s="15"/>
      <c r="L621" s="15"/>
      <c r="M621" s="21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 spans="1:24">
      <c r="A622" s="15"/>
      <c r="B622" s="15"/>
      <c r="C622" s="15"/>
      <c r="D622" s="15"/>
      <c r="E622" s="16"/>
      <c r="F622" s="15"/>
      <c r="G622" s="15"/>
      <c r="H622" s="15"/>
      <c r="I622" s="15"/>
      <c r="J622" s="15"/>
      <c r="K622" s="15"/>
      <c r="L622" s="15"/>
      <c r="M622" s="21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 spans="1:24">
      <c r="A623" s="15"/>
      <c r="B623" s="15"/>
      <c r="C623" s="15"/>
      <c r="D623" s="15"/>
      <c r="E623" s="16"/>
      <c r="F623" s="15"/>
      <c r="G623" s="15"/>
      <c r="H623" s="15"/>
      <c r="I623" s="15"/>
      <c r="J623" s="15"/>
      <c r="K623" s="15"/>
      <c r="L623" s="15"/>
      <c r="M623" s="21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 spans="1:24">
      <c r="A624" s="15"/>
      <c r="B624" s="15"/>
      <c r="C624" s="15"/>
      <c r="D624" s="15"/>
      <c r="E624" s="16"/>
      <c r="F624" s="15"/>
      <c r="G624" s="15"/>
      <c r="H624" s="15"/>
      <c r="I624" s="15"/>
      <c r="J624" s="15"/>
      <c r="K624" s="15"/>
      <c r="L624" s="15"/>
      <c r="M624" s="21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 spans="1:24">
      <c r="A625" s="15"/>
      <c r="B625" s="15"/>
      <c r="C625" s="15"/>
      <c r="D625" s="15"/>
      <c r="E625" s="16"/>
      <c r="F625" s="15"/>
      <c r="G625" s="15"/>
      <c r="H625" s="15"/>
      <c r="I625" s="15"/>
      <c r="J625" s="15"/>
      <c r="K625" s="15"/>
      <c r="L625" s="15"/>
      <c r="M625" s="21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 spans="1:24">
      <c r="A626" s="15"/>
      <c r="B626" s="15"/>
      <c r="C626" s="15"/>
      <c r="D626" s="15"/>
      <c r="E626" s="16"/>
      <c r="F626" s="15"/>
      <c r="G626" s="15"/>
      <c r="H626" s="15"/>
      <c r="I626" s="15"/>
      <c r="J626" s="15"/>
      <c r="K626" s="15"/>
      <c r="L626" s="15"/>
      <c r="M626" s="21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 spans="1:24">
      <c r="A627" s="15"/>
      <c r="B627" s="15"/>
      <c r="C627" s="15"/>
      <c r="D627" s="15"/>
      <c r="E627" s="16"/>
      <c r="F627" s="15"/>
      <c r="G627" s="15"/>
      <c r="H627" s="15"/>
      <c r="I627" s="15"/>
      <c r="J627" s="15"/>
      <c r="K627" s="15"/>
      <c r="L627" s="15"/>
      <c r="M627" s="21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 spans="1:24">
      <c r="A628" s="15"/>
      <c r="B628" s="15"/>
      <c r="C628" s="15"/>
      <c r="D628" s="15"/>
      <c r="E628" s="16"/>
      <c r="F628" s="15"/>
      <c r="G628" s="15"/>
      <c r="H628" s="15"/>
      <c r="I628" s="15"/>
      <c r="J628" s="15"/>
      <c r="K628" s="15"/>
      <c r="L628" s="15"/>
      <c r="M628" s="21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 spans="1:24">
      <c r="A629" s="15"/>
      <c r="B629" s="15"/>
      <c r="C629" s="15"/>
      <c r="D629" s="15"/>
      <c r="E629" s="16"/>
      <c r="F629" s="15"/>
      <c r="G629" s="15"/>
      <c r="H629" s="15"/>
      <c r="I629" s="15"/>
      <c r="J629" s="15"/>
      <c r="K629" s="15"/>
      <c r="L629" s="15"/>
      <c r="M629" s="21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 spans="1:24">
      <c r="A630" s="15"/>
      <c r="B630" s="15"/>
      <c r="C630" s="15"/>
      <c r="D630" s="15"/>
      <c r="E630" s="16"/>
      <c r="F630" s="15"/>
      <c r="G630" s="15"/>
      <c r="H630" s="15"/>
      <c r="I630" s="15"/>
      <c r="J630" s="15"/>
      <c r="K630" s="15"/>
      <c r="L630" s="15"/>
      <c r="M630" s="21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 spans="1:24">
      <c r="A631" s="15"/>
      <c r="B631" s="15"/>
      <c r="C631" s="15"/>
      <c r="D631" s="15"/>
      <c r="E631" s="16"/>
      <c r="F631" s="15"/>
      <c r="G631" s="15"/>
      <c r="H631" s="15"/>
      <c r="I631" s="15"/>
      <c r="J631" s="15"/>
      <c r="K631" s="15"/>
      <c r="L631" s="15"/>
      <c r="M631" s="21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 spans="1:24">
      <c r="A632" s="15"/>
      <c r="B632" s="15"/>
      <c r="C632" s="15"/>
      <c r="D632" s="15"/>
      <c r="E632" s="16"/>
      <c r="F632" s="15"/>
      <c r="G632" s="15"/>
      <c r="H632" s="15"/>
      <c r="I632" s="15"/>
      <c r="J632" s="15"/>
      <c r="K632" s="15"/>
      <c r="L632" s="15"/>
      <c r="M632" s="21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 spans="1:24">
      <c r="A633" s="15"/>
      <c r="B633" s="15"/>
      <c r="C633" s="15"/>
      <c r="D633" s="15"/>
      <c r="E633" s="16"/>
      <c r="F633" s="15"/>
      <c r="G633" s="15"/>
      <c r="H633" s="15"/>
      <c r="I633" s="15"/>
      <c r="J633" s="15"/>
      <c r="K633" s="15"/>
      <c r="L633" s="15"/>
      <c r="M633" s="21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 spans="1:24">
      <c r="A634" s="15"/>
      <c r="B634" s="15"/>
      <c r="C634" s="15"/>
      <c r="D634" s="15"/>
      <c r="E634" s="16"/>
      <c r="F634" s="15"/>
      <c r="G634" s="15"/>
      <c r="H634" s="15"/>
      <c r="I634" s="15"/>
      <c r="J634" s="15"/>
      <c r="K634" s="15"/>
      <c r="L634" s="15"/>
      <c r="M634" s="21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 spans="1:24">
      <c r="A635" s="15"/>
      <c r="B635" s="15"/>
      <c r="C635" s="15"/>
      <c r="D635" s="15"/>
      <c r="E635" s="16"/>
      <c r="F635" s="15"/>
      <c r="G635" s="15"/>
      <c r="H635" s="15"/>
      <c r="I635" s="15"/>
      <c r="J635" s="15"/>
      <c r="K635" s="15"/>
      <c r="L635" s="15"/>
      <c r="M635" s="21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 spans="1:24">
      <c r="A636" s="15"/>
      <c r="B636" s="15"/>
      <c r="C636" s="15"/>
      <c r="D636" s="15"/>
      <c r="E636" s="16"/>
      <c r="F636" s="15"/>
      <c r="G636" s="15"/>
      <c r="H636" s="15"/>
      <c r="I636" s="15"/>
      <c r="J636" s="15"/>
      <c r="K636" s="15"/>
      <c r="L636" s="15"/>
      <c r="M636" s="21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 spans="1:24">
      <c r="A637" s="15"/>
      <c r="B637" s="15"/>
      <c r="C637" s="15"/>
      <c r="D637" s="15"/>
      <c r="E637" s="16"/>
      <c r="F637" s="15"/>
      <c r="G637" s="15"/>
      <c r="H637" s="15"/>
      <c r="I637" s="15"/>
      <c r="J637" s="15"/>
      <c r="K637" s="15"/>
      <c r="L637" s="15"/>
      <c r="M637" s="21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 spans="1:24">
      <c r="A638" s="15"/>
      <c r="B638" s="15"/>
      <c r="C638" s="15"/>
      <c r="D638" s="15"/>
      <c r="E638" s="16"/>
      <c r="F638" s="15"/>
      <c r="G638" s="15"/>
      <c r="H638" s="15"/>
      <c r="I638" s="15"/>
      <c r="J638" s="15"/>
      <c r="K638" s="15"/>
      <c r="L638" s="15"/>
      <c r="M638" s="21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 spans="1:24">
      <c r="A639" s="15"/>
      <c r="B639" s="15"/>
      <c r="C639" s="15"/>
      <c r="D639" s="15"/>
      <c r="E639" s="16"/>
      <c r="F639" s="15"/>
      <c r="G639" s="15"/>
      <c r="H639" s="15"/>
      <c r="I639" s="15"/>
      <c r="J639" s="15"/>
      <c r="K639" s="15"/>
      <c r="L639" s="15"/>
      <c r="M639" s="21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 spans="1:24">
      <c r="A640" s="15"/>
      <c r="B640" s="15"/>
      <c r="C640" s="15"/>
      <c r="D640" s="15"/>
      <c r="E640" s="16"/>
      <c r="F640" s="15"/>
      <c r="G640" s="15"/>
      <c r="H640" s="15"/>
      <c r="I640" s="15"/>
      <c r="J640" s="15"/>
      <c r="K640" s="15"/>
      <c r="L640" s="15"/>
      <c r="M640" s="21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 spans="1:24">
      <c r="A641" s="15"/>
      <c r="B641" s="15"/>
      <c r="C641" s="15"/>
      <c r="D641" s="15"/>
      <c r="E641" s="16"/>
      <c r="F641" s="15"/>
      <c r="G641" s="15"/>
      <c r="H641" s="15"/>
      <c r="I641" s="15"/>
      <c r="J641" s="15"/>
      <c r="K641" s="15"/>
      <c r="L641" s="15"/>
      <c r="M641" s="21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 spans="1:24">
      <c r="A642" s="15"/>
      <c r="B642" s="15"/>
      <c r="C642" s="15"/>
      <c r="D642" s="15"/>
      <c r="E642" s="16"/>
      <c r="F642" s="15"/>
      <c r="G642" s="15"/>
      <c r="H642" s="15"/>
      <c r="I642" s="15"/>
      <c r="J642" s="15"/>
      <c r="K642" s="15"/>
      <c r="L642" s="15"/>
      <c r="M642" s="21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 spans="1:24">
      <c r="A643" s="15"/>
      <c r="B643" s="15"/>
      <c r="C643" s="15"/>
      <c r="D643" s="15"/>
      <c r="E643" s="16"/>
      <c r="F643" s="15"/>
      <c r="G643" s="15"/>
      <c r="H643" s="15"/>
      <c r="I643" s="15"/>
      <c r="J643" s="15"/>
      <c r="K643" s="15"/>
      <c r="L643" s="15"/>
      <c r="M643" s="21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 spans="1:24">
      <c r="A644" s="15"/>
      <c r="B644" s="15"/>
      <c r="C644" s="15"/>
      <c r="D644" s="15"/>
      <c r="E644" s="16"/>
      <c r="F644" s="15"/>
      <c r="G644" s="15"/>
      <c r="H644" s="15"/>
      <c r="I644" s="15"/>
      <c r="J644" s="15"/>
      <c r="K644" s="15"/>
      <c r="L644" s="15"/>
      <c r="M644" s="21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 spans="1:24">
      <c r="A645" s="15"/>
      <c r="B645" s="15"/>
      <c r="C645" s="15"/>
      <c r="D645" s="15"/>
      <c r="E645" s="16"/>
      <c r="F645" s="15"/>
      <c r="G645" s="15"/>
      <c r="H645" s="15"/>
      <c r="I645" s="15"/>
      <c r="J645" s="15"/>
      <c r="K645" s="15"/>
      <c r="L645" s="15"/>
      <c r="M645" s="21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 spans="1:24">
      <c r="A646" s="15"/>
      <c r="B646" s="15"/>
      <c r="C646" s="15"/>
      <c r="D646" s="15"/>
      <c r="E646" s="16"/>
      <c r="F646" s="15"/>
      <c r="G646" s="15"/>
      <c r="H646" s="15"/>
      <c r="I646" s="15"/>
      <c r="J646" s="15"/>
      <c r="K646" s="15"/>
      <c r="L646" s="15"/>
      <c r="M646" s="21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 spans="1:24">
      <c r="A647" s="15"/>
      <c r="B647" s="15"/>
      <c r="C647" s="15"/>
      <c r="D647" s="15"/>
      <c r="E647" s="16"/>
      <c r="F647" s="15"/>
      <c r="G647" s="15"/>
      <c r="H647" s="15"/>
      <c r="I647" s="15"/>
      <c r="J647" s="15"/>
      <c r="K647" s="15"/>
      <c r="L647" s="15"/>
      <c r="M647" s="21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 spans="1:24">
      <c r="A648" s="15"/>
      <c r="B648" s="15"/>
      <c r="C648" s="15"/>
      <c r="D648" s="15"/>
      <c r="E648" s="16"/>
      <c r="F648" s="15"/>
      <c r="G648" s="15"/>
      <c r="H648" s="15"/>
      <c r="I648" s="15"/>
      <c r="J648" s="15"/>
      <c r="K648" s="15"/>
      <c r="L648" s="15"/>
      <c r="M648" s="21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 spans="1:24">
      <c r="A649" s="15"/>
      <c r="B649" s="15"/>
      <c r="C649" s="15"/>
      <c r="D649" s="15"/>
      <c r="E649" s="16"/>
      <c r="F649" s="15"/>
      <c r="G649" s="15"/>
      <c r="H649" s="15"/>
      <c r="I649" s="15"/>
      <c r="J649" s="15"/>
      <c r="K649" s="15"/>
      <c r="L649" s="15"/>
      <c r="M649" s="21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 spans="1:24">
      <c r="A650" s="15"/>
      <c r="B650" s="15"/>
      <c r="C650" s="15"/>
      <c r="D650" s="15"/>
      <c r="E650" s="16"/>
      <c r="F650" s="15"/>
      <c r="G650" s="15"/>
      <c r="H650" s="15"/>
      <c r="I650" s="15"/>
      <c r="J650" s="15"/>
      <c r="K650" s="15"/>
      <c r="L650" s="15"/>
      <c r="M650" s="21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 spans="1:24">
      <c r="A651" s="15"/>
      <c r="B651" s="15"/>
      <c r="C651" s="15"/>
      <c r="D651" s="15"/>
      <c r="E651" s="16"/>
      <c r="F651" s="15"/>
      <c r="G651" s="15"/>
      <c r="H651" s="15"/>
      <c r="I651" s="15"/>
      <c r="J651" s="15"/>
      <c r="K651" s="15"/>
      <c r="L651" s="15"/>
      <c r="M651" s="21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 spans="1:24">
      <c r="A652" s="15"/>
      <c r="B652" s="15"/>
      <c r="C652" s="15"/>
      <c r="D652" s="15"/>
      <c r="E652" s="16"/>
      <c r="F652" s="15"/>
      <c r="G652" s="15"/>
      <c r="H652" s="15"/>
      <c r="I652" s="15"/>
      <c r="J652" s="15"/>
      <c r="K652" s="15"/>
      <c r="L652" s="15"/>
      <c r="M652" s="21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 spans="1:24">
      <c r="A653" s="15"/>
      <c r="B653" s="15"/>
      <c r="C653" s="15"/>
      <c r="D653" s="15"/>
      <c r="E653" s="16"/>
      <c r="F653" s="15"/>
      <c r="G653" s="15"/>
      <c r="H653" s="15"/>
      <c r="I653" s="15"/>
      <c r="J653" s="15"/>
      <c r="K653" s="15"/>
      <c r="L653" s="15"/>
      <c r="M653" s="21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 spans="1:24">
      <c r="A654" s="15"/>
      <c r="B654" s="15"/>
      <c r="C654" s="15"/>
      <c r="D654" s="15"/>
      <c r="E654" s="16"/>
      <c r="F654" s="15"/>
      <c r="G654" s="15"/>
      <c r="H654" s="15"/>
      <c r="I654" s="15"/>
      <c r="J654" s="15"/>
      <c r="K654" s="15"/>
      <c r="L654" s="15"/>
      <c r="M654" s="21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 spans="1:24">
      <c r="A655" s="15"/>
      <c r="B655" s="15"/>
      <c r="C655" s="15"/>
      <c r="D655" s="15"/>
      <c r="E655" s="16"/>
      <c r="F655" s="15"/>
      <c r="G655" s="15"/>
      <c r="H655" s="15"/>
      <c r="I655" s="15"/>
      <c r="J655" s="15"/>
      <c r="K655" s="15"/>
      <c r="L655" s="15"/>
      <c r="M655" s="21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 spans="1:24">
      <c r="A656" s="15"/>
      <c r="B656" s="15"/>
      <c r="C656" s="15"/>
      <c r="D656" s="15"/>
      <c r="E656" s="16"/>
      <c r="F656" s="15"/>
      <c r="G656" s="15"/>
      <c r="H656" s="15"/>
      <c r="I656" s="15"/>
      <c r="J656" s="15"/>
      <c r="K656" s="15"/>
      <c r="L656" s="15"/>
      <c r="M656" s="21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 spans="1:24">
      <c r="A657" s="15"/>
      <c r="B657" s="15"/>
      <c r="C657" s="15"/>
      <c r="D657" s="15"/>
      <c r="E657" s="16"/>
      <c r="F657" s="15"/>
      <c r="G657" s="15"/>
      <c r="H657" s="15"/>
      <c r="I657" s="15"/>
      <c r="J657" s="15"/>
      <c r="K657" s="15"/>
      <c r="L657" s="15"/>
      <c r="M657" s="21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 spans="1:24">
      <c r="A658" s="15"/>
      <c r="B658" s="15"/>
      <c r="C658" s="15"/>
      <c r="D658" s="15"/>
      <c r="E658" s="16"/>
      <c r="F658" s="15"/>
      <c r="G658" s="15"/>
      <c r="H658" s="15"/>
      <c r="I658" s="15"/>
      <c r="J658" s="15"/>
      <c r="K658" s="15"/>
      <c r="L658" s="15"/>
      <c r="M658" s="21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 spans="1:24">
      <c r="A659" s="15"/>
      <c r="B659" s="15"/>
      <c r="C659" s="15"/>
      <c r="D659" s="15"/>
      <c r="E659" s="16"/>
      <c r="F659" s="15"/>
      <c r="G659" s="15"/>
      <c r="H659" s="15"/>
      <c r="I659" s="15"/>
      <c r="J659" s="15"/>
      <c r="K659" s="15"/>
      <c r="L659" s="15"/>
      <c r="M659" s="21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 spans="1:24">
      <c r="A660" s="15"/>
      <c r="B660" s="15"/>
      <c r="C660" s="15"/>
      <c r="D660" s="15"/>
      <c r="E660" s="16"/>
      <c r="F660" s="15"/>
      <c r="G660" s="15"/>
      <c r="H660" s="15"/>
      <c r="I660" s="15"/>
      <c r="J660" s="15"/>
      <c r="K660" s="15"/>
      <c r="L660" s="15"/>
      <c r="M660" s="21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 spans="1:24">
      <c r="A661" s="15"/>
      <c r="B661" s="15"/>
      <c r="C661" s="15"/>
      <c r="D661" s="15"/>
      <c r="E661" s="16"/>
      <c r="F661" s="15"/>
      <c r="G661" s="15"/>
      <c r="H661" s="15"/>
      <c r="I661" s="15"/>
      <c r="J661" s="15"/>
      <c r="K661" s="15"/>
      <c r="L661" s="15"/>
      <c r="M661" s="21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spans="1:24">
      <c r="A662" s="15"/>
      <c r="B662" s="15"/>
      <c r="C662" s="15"/>
      <c r="D662" s="15"/>
      <c r="E662" s="16"/>
      <c r="F662" s="15"/>
      <c r="G662" s="15"/>
      <c r="H662" s="15"/>
      <c r="I662" s="15"/>
      <c r="J662" s="15"/>
      <c r="K662" s="15"/>
      <c r="L662" s="15"/>
      <c r="M662" s="21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 spans="1:24">
      <c r="A663" s="15"/>
      <c r="B663" s="15"/>
      <c r="C663" s="15"/>
      <c r="D663" s="15"/>
      <c r="E663" s="16"/>
      <c r="F663" s="15"/>
      <c r="G663" s="15"/>
      <c r="H663" s="15"/>
      <c r="I663" s="15"/>
      <c r="J663" s="15"/>
      <c r="K663" s="15"/>
      <c r="L663" s="15"/>
      <c r="M663" s="21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 spans="1:24">
      <c r="A664" s="15"/>
      <c r="B664" s="15"/>
      <c r="C664" s="15"/>
      <c r="D664" s="15"/>
      <c r="E664" s="16"/>
      <c r="F664" s="15"/>
      <c r="G664" s="15"/>
      <c r="H664" s="15"/>
      <c r="I664" s="15"/>
      <c r="J664" s="15"/>
      <c r="K664" s="15"/>
      <c r="L664" s="15"/>
      <c r="M664" s="21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 spans="1:24">
      <c r="A665" s="15"/>
      <c r="B665" s="15"/>
      <c r="C665" s="15"/>
      <c r="D665" s="15"/>
      <c r="E665" s="16"/>
      <c r="F665" s="15"/>
      <c r="G665" s="15"/>
      <c r="H665" s="15"/>
      <c r="I665" s="15"/>
      <c r="J665" s="15"/>
      <c r="K665" s="15"/>
      <c r="L665" s="15"/>
      <c r="M665" s="21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 spans="1:24">
      <c r="A666" s="15"/>
      <c r="B666" s="15"/>
      <c r="C666" s="15"/>
      <c r="D666" s="15"/>
      <c r="E666" s="16"/>
      <c r="F666" s="15"/>
      <c r="G666" s="15"/>
      <c r="H666" s="15"/>
      <c r="I666" s="15"/>
      <c r="J666" s="15"/>
      <c r="K666" s="15"/>
      <c r="L666" s="15"/>
      <c r="M666" s="21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 spans="1:24">
      <c r="A667" s="15"/>
      <c r="B667" s="15"/>
      <c r="C667" s="15"/>
      <c r="D667" s="15"/>
      <c r="E667" s="16"/>
      <c r="F667" s="15"/>
      <c r="G667" s="15"/>
      <c r="H667" s="15"/>
      <c r="I667" s="15"/>
      <c r="J667" s="15"/>
      <c r="K667" s="15"/>
      <c r="L667" s="15"/>
      <c r="M667" s="21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 spans="1:24">
      <c r="A668" s="15"/>
      <c r="B668" s="15"/>
      <c r="C668" s="15"/>
      <c r="D668" s="15"/>
      <c r="E668" s="16"/>
      <c r="F668" s="15"/>
      <c r="G668" s="15"/>
      <c r="H668" s="15"/>
      <c r="I668" s="15"/>
      <c r="J668" s="15"/>
      <c r="K668" s="15"/>
      <c r="L668" s="15"/>
      <c r="M668" s="21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 spans="1:24">
      <c r="A669" s="15"/>
      <c r="B669" s="15"/>
      <c r="C669" s="15"/>
      <c r="D669" s="15"/>
      <c r="E669" s="16"/>
      <c r="F669" s="15"/>
      <c r="G669" s="15"/>
      <c r="H669" s="15"/>
      <c r="I669" s="15"/>
      <c r="J669" s="15"/>
      <c r="K669" s="15"/>
      <c r="L669" s="15"/>
      <c r="M669" s="21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 spans="1:24">
      <c r="A670" s="15"/>
      <c r="B670" s="15"/>
      <c r="C670" s="15"/>
      <c r="D670" s="15"/>
      <c r="E670" s="16"/>
      <c r="F670" s="15"/>
      <c r="G670" s="15"/>
      <c r="H670" s="15"/>
      <c r="I670" s="15"/>
      <c r="J670" s="15"/>
      <c r="K670" s="15"/>
      <c r="L670" s="15"/>
      <c r="M670" s="21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 spans="1:24">
      <c r="A671" s="15"/>
      <c r="B671" s="15"/>
      <c r="C671" s="15"/>
      <c r="D671" s="15"/>
      <c r="E671" s="16"/>
      <c r="F671" s="15"/>
      <c r="G671" s="15"/>
      <c r="H671" s="15"/>
      <c r="I671" s="15"/>
      <c r="J671" s="15"/>
      <c r="K671" s="15"/>
      <c r="L671" s="15"/>
      <c r="M671" s="21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 spans="1:24">
      <c r="A672" s="15"/>
      <c r="B672" s="15"/>
      <c r="C672" s="15"/>
      <c r="D672" s="15"/>
      <c r="E672" s="16"/>
      <c r="F672" s="15"/>
      <c r="G672" s="15"/>
      <c r="H672" s="15"/>
      <c r="I672" s="15"/>
      <c r="J672" s="15"/>
      <c r="K672" s="15"/>
      <c r="L672" s="15"/>
      <c r="M672" s="21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 spans="1:24">
      <c r="A673" s="15"/>
      <c r="B673" s="15"/>
      <c r="C673" s="15"/>
      <c r="D673" s="15"/>
      <c r="E673" s="16"/>
      <c r="F673" s="15"/>
      <c r="G673" s="15"/>
      <c r="H673" s="15"/>
      <c r="I673" s="15"/>
      <c r="J673" s="15"/>
      <c r="K673" s="15"/>
      <c r="L673" s="15"/>
      <c r="M673" s="21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 spans="1:24">
      <c r="A674" s="15"/>
      <c r="B674" s="15"/>
      <c r="C674" s="15"/>
      <c r="D674" s="15"/>
      <c r="E674" s="16"/>
      <c r="F674" s="15"/>
      <c r="G674" s="15"/>
      <c r="H674" s="15"/>
      <c r="I674" s="15"/>
      <c r="J674" s="15"/>
      <c r="K674" s="15"/>
      <c r="L674" s="15"/>
      <c r="M674" s="21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 spans="1:24">
      <c r="A675" s="15"/>
      <c r="B675" s="15"/>
      <c r="C675" s="15"/>
      <c r="D675" s="15"/>
      <c r="E675" s="16"/>
      <c r="F675" s="15"/>
      <c r="G675" s="15"/>
      <c r="H675" s="15"/>
      <c r="I675" s="15"/>
      <c r="J675" s="15"/>
      <c r="K675" s="15"/>
      <c r="L675" s="15"/>
      <c r="M675" s="21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 spans="1:24">
      <c r="A676" s="15"/>
      <c r="B676" s="15"/>
      <c r="C676" s="15"/>
      <c r="D676" s="15"/>
      <c r="E676" s="16"/>
      <c r="F676" s="15"/>
      <c r="G676" s="15"/>
      <c r="H676" s="15"/>
      <c r="I676" s="15"/>
      <c r="J676" s="15"/>
      <c r="K676" s="15"/>
      <c r="L676" s="15"/>
      <c r="M676" s="21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 spans="1:24">
      <c r="A677" s="15"/>
      <c r="B677" s="15"/>
      <c r="C677" s="15"/>
      <c r="D677" s="15"/>
      <c r="E677" s="16"/>
      <c r="F677" s="15"/>
      <c r="G677" s="15"/>
      <c r="H677" s="15"/>
      <c r="I677" s="15"/>
      <c r="J677" s="15"/>
      <c r="K677" s="15"/>
      <c r="L677" s="15"/>
      <c r="M677" s="21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 spans="1:24">
      <c r="A678" s="15"/>
      <c r="B678" s="15"/>
      <c r="C678" s="15"/>
      <c r="D678" s="15"/>
      <c r="E678" s="16"/>
      <c r="F678" s="15"/>
      <c r="G678" s="15"/>
      <c r="H678" s="15"/>
      <c r="I678" s="15"/>
      <c r="J678" s="15"/>
      <c r="K678" s="15"/>
      <c r="L678" s="15"/>
      <c r="M678" s="21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 spans="1:24">
      <c r="A679" s="15"/>
      <c r="B679" s="15"/>
      <c r="C679" s="15"/>
      <c r="D679" s="15"/>
      <c r="E679" s="16"/>
      <c r="F679" s="15"/>
      <c r="G679" s="15"/>
      <c r="H679" s="15"/>
      <c r="I679" s="15"/>
      <c r="J679" s="15"/>
      <c r="K679" s="15"/>
      <c r="L679" s="15"/>
      <c r="M679" s="21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 spans="1:24">
      <c r="A680" s="15"/>
      <c r="B680" s="15"/>
      <c r="C680" s="15"/>
      <c r="D680" s="15"/>
      <c r="E680" s="16"/>
      <c r="F680" s="15"/>
      <c r="G680" s="15"/>
      <c r="H680" s="15"/>
      <c r="I680" s="15"/>
      <c r="J680" s="15"/>
      <c r="K680" s="15"/>
      <c r="L680" s="15"/>
      <c r="M680" s="21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 spans="1:24">
      <c r="A681" s="15"/>
      <c r="B681" s="15"/>
      <c r="C681" s="15"/>
      <c r="D681" s="15"/>
      <c r="E681" s="16"/>
      <c r="F681" s="15"/>
      <c r="G681" s="15"/>
      <c r="H681" s="15"/>
      <c r="I681" s="15"/>
      <c r="J681" s="15"/>
      <c r="K681" s="15"/>
      <c r="L681" s="15"/>
      <c r="M681" s="21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 spans="1:24">
      <c r="A682" s="15"/>
      <c r="B682" s="15"/>
      <c r="C682" s="15"/>
      <c r="D682" s="15"/>
      <c r="E682" s="16"/>
      <c r="F682" s="15"/>
      <c r="G682" s="15"/>
      <c r="H682" s="15"/>
      <c r="I682" s="15"/>
      <c r="J682" s="15"/>
      <c r="K682" s="15"/>
      <c r="L682" s="15"/>
      <c r="M682" s="21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 spans="1:24">
      <c r="A683" s="15"/>
      <c r="B683" s="15"/>
      <c r="C683" s="15"/>
      <c r="D683" s="15"/>
      <c r="E683" s="16"/>
      <c r="F683" s="15"/>
      <c r="G683" s="15"/>
      <c r="H683" s="15"/>
      <c r="I683" s="15"/>
      <c r="J683" s="15"/>
      <c r="K683" s="15"/>
      <c r="L683" s="15"/>
      <c r="M683" s="21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 spans="1:24">
      <c r="A684" s="15"/>
      <c r="B684" s="15"/>
      <c r="C684" s="15"/>
      <c r="D684" s="15"/>
      <c r="E684" s="16"/>
      <c r="F684" s="15"/>
      <c r="G684" s="15"/>
      <c r="H684" s="15"/>
      <c r="I684" s="15"/>
      <c r="J684" s="15"/>
      <c r="K684" s="15"/>
      <c r="L684" s="15"/>
      <c r="M684" s="21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 spans="1:24">
      <c r="A685" s="15"/>
      <c r="B685" s="15"/>
      <c r="C685" s="15"/>
      <c r="D685" s="15"/>
      <c r="E685" s="16"/>
      <c r="F685" s="15"/>
      <c r="G685" s="15"/>
      <c r="H685" s="15"/>
      <c r="I685" s="15"/>
      <c r="J685" s="15"/>
      <c r="K685" s="15"/>
      <c r="L685" s="15"/>
      <c r="M685" s="21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 spans="1:24">
      <c r="A686" s="15"/>
      <c r="B686" s="15"/>
      <c r="C686" s="15"/>
      <c r="D686" s="15"/>
      <c r="E686" s="16"/>
      <c r="F686" s="15"/>
      <c r="G686" s="15"/>
      <c r="H686" s="15"/>
      <c r="I686" s="15"/>
      <c r="J686" s="15"/>
      <c r="K686" s="15"/>
      <c r="L686" s="15"/>
      <c r="M686" s="21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 spans="1:24">
      <c r="A687" s="15"/>
      <c r="B687" s="15"/>
      <c r="C687" s="15"/>
      <c r="D687" s="15"/>
      <c r="E687" s="16"/>
      <c r="F687" s="15"/>
      <c r="G687" s="15"/>
      <c r="H687" s="15"/>
      <c r="I687" s="15"/>
      <c r="J687" s="15"/>
      <c r="K687" s="15"/>
      <c r="L687" s="15"/>
      <c r="M687" s="21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 spans="1:24">
      <c r="A688" s="15"/>
      <c r="B688" s="15"/>
      <c r="C688" s="15"/>
      <c r="D688" s="15"/>
      <c r="E688" s="16"/>
      <c r="F688" s="15"/>
      <c r="G688" s="15"/>
      <c r="H688" s="15"/>
      <c r="I688" s="15"/>
      <c r="J688" s="15"/>
      <c r="K688" s="15"/>
      <c r="L688" s="15"/>
      <c r="M688" s="21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 spans="1:24">
      <c r="A689" s="15"/>
      <c r="B689" s="15"/>
      <c r="C689" s="15"/>
      <c r="D689" s="15"/>
      <c r="E689" s="16"/>
      <c r="F689" s="15"/>
      <c r="G689" s="15"/>
      <c r="H689" s="15"/>
      <c r="I689" s="15"/>
      <c r="J689" s="15"/>
      <c r="K689" s="15"/>
      <c r="L689" s="15"/>
      <c r="M689" s="21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 spans="1:24">
      <c r="A690" s="15"/>
      <c r="B690" s="15"/>
      <c r="C690" s="15"/>
      <c r="D690" s="15"/>
      <c r="E690" s="16"/>
      <c r="F690" s="15"/>
      <c r="G690" s="15"/>
      <c r="H690" s="15"/>
      <c r="I690" s="15"/>
      <c r="J690" s="15"/>
      <c r="K690" s="15"/>
      <c r="L690" s="15"/>
      <c r="M690" s="21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 spans="1:24">
      <c r="A691" s="15"/>
      <c r="B691" s="15"/>
      <c r="C691" s="15"/>
      <c r="D691" s="15"/>
      <c r="E691" s="16"/>
      <c r="F691" s="15"/>
      <c r="G691" s="15"/>
      <c r="H691" s="15"/>
      <c r="I691" s="15"/>
      <c r="J691" s="15"/>
      <c r="K691" s="15"/>
      <c r="L691" s="15"/>
      <c r="M691" s="21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 spans="1:24">
      <c r="A692" s="15"/>
      <c r="B692" s="15"/>
      <c r="C692" s="15"/>
      <c r="D692" s="15"/>
      <c r="E692" s="16"/>
      <c r="F692" s="15"/>
      <c r="G692" s="15"/>
      <c r="H692" s="15"/>
      <c r="I692" s="15"/>
      <c r="J692" s="15"/>
      <c r="K692" s="15"/>
      <c r="L692" s="15"/>
      <c r="M692" s="21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 spans="1:24">
      <c r="A693" s="15"/>
      <c r="B693" s="15"/>
      <c r="C693" s="15"/>
      <c r="D693" s="15"/>
      <c r="E693" s="16"/>
      <c r="F693" s="15"/>
      <c r="G693" s="15"/>
      <c r="H693" s="15"/>
      <c r="I693" s="15"/>
      <c r="J693" s="15"/>
      <c r="K693" s="15"/>
      <c r="L693" s="15"/>
      <c r="M693" s="21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 spans="1:24">
      <c r="A694" s="15"/>
      <c r="B694" s="15"/>
      <c r="C694" s="15"/>
      <c r="D694" s="15"/>
      <c r="E694" s="16"/>
      <c r="F694" s="15"/>
      <c r="G694" s="15"/>
      <c r="H694" s="15"/>
      <c r="I694" s="15"/>
      <c r="J694" s="15"/>
      <c r="K694" s="15"/>
      <c r="L694" s="15"/>
      <c r="M694" s="21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 spans="1:24">
      <c r="A695" s="15"/>
      <c r="B695" s="15"/>
      <c r="C695" s="15"/>
      <c r="D695" s="15"/>
      <c r="E695" s="16"/>
      <c r="F695" s="15"/>
      <c r="G695" s="15"/>
      <c r="H695" s="15"/>
      <c r="I695" s="15"/>
      <c r="J695" s="15"/>
      <c r="K695" s="15"/>
      <c r="L695" s="15"/>
      <c r="M695" s="21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 spans="1:24">
      <c r="A696" s="15"/>
      <c r="B696" s="15"/>
      <c r="C696" s="15"/>
      <c r="D696" s="15"/>
      <c r="E696" s="16"/>
      <c r="F696" s="15"/>
      <c r="G696" s="15"/>
      <c r="H696" s="15"/>
      <c r="I696" s="15"/>
      <c r="J696" s="15"/>
      <c r="K696" s="15"/>
      <c r="L696" s="15"/>
      <c r="M696" s="21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 spans="1:24">
      <c r="A697" s="15"/>
      <c r="B697" s="15"/>
      <c r="C697" s="15"/>
      <c r="D697" s="15"/>
      <c r="E697" s="16"/>
      <c r="F697" s="15"/>
      <c r="G697" s="15"/>
      <c r="H697" s="15"/>
      <c r="I697" s="15"/>
      <c r="J697" s="15"/>
      <c r="K697" s="15"/>
      <c r="L697" s="15"/>
      <c r="M697" s="21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 spans="1:24">
      <c r="A698" s="15"/>
      <c r="B698" s="15"/>
      <c r="C698" s="15"/>
      <c r="D698" s="15"/>
      <c r="E698" s="16"/>
      <c r="F698" s="15"/>
      <c r="G698" s="15"/>
      <c r="H698" s="15"/>
      <c r="I698" s="15"/>
      <c r="J698" s="15"/>
      <c r="K698" s="15"/>
      <c r="L698" s="15"/>
      <c r="M698" s="21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 spans="1:24">
      <c r="A699" s="15"/>
      <c r="B699" s="15"/>
      <c r="C699" s="15"/>
      <c r="D699" s="15"/>
      <c r="E699" s="16"/>
      <c r="F699" s="15"/>
      <c r="G699" s="15"/>
      <c r="H699" s="15"/>
      <c r="I699" s="15"/>
      <c r="J699" s="15"/>
      <c r="K699" s="15"/>
      <c r="L699" s="15"/>
      <c r="M699" s="21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 spans="1:24">
      <c r="A700" s="15"/>
      <c r="B700" s="15"/>
      <c r="C700" s="15"/>
      <c r="D700" s="15"/>
      <c r="E700" s="16"/>
      <c r="F700" s="15"/>
      <c r="G700" s="15"/>
      <c r="H700" s="15"/>
      <c r="I700" s="15"/>
      <c r="J700" s="15"/>
      <c r="K700" s="15"/>
      <c r="L700" s="15"/>
      <c r="M700" s="21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 spans="1:24">
      <c r="A701" s="15"/>
      <c r="B701" s="15"/>
      <c r="C701" s="15"/>
      <c r="D701" s="15"/>
      <c r="E701" s="16"/>
      <c r="F701" s="15"/>
      <c r="G701" s="15"/>
      <c r="H701" s="15"/>
      <c r="I701" s="15"/>
      <c r="J701" s="15"/>
      <c r="K701" s="15"/>
      <c r="L701" s="15"/>
      <c r="M701" s="21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 spans="1:24">
      <c r="A702" s="15"/>
      <c r="B702" s="15"/>
      <c r="C702" s="15"/>
      <c r="D702" s="15"/>
      <c r="E702" s="16"/>
      <c r="F702" s="15"/>
      <c r="G702" s="15"/>
      <c r="H702" s="15"/>
      <c r="I702" s="15"/>
      <c r="J702" s="15"/>
      <c r="K702" s="15"/>
      <c r="L702" s="15"/>
      <c r="M702" s="21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 spans="1:24">
      <c r="A703" s="15"/>
      <c r="B703" s="15"/>
      <c r="C703" s="15"/>
      <c r="D703" s="15"/>
      <c r="E703" s="16"/>
      <c r="F703" s="15"/>
      <c r="G703" s="15"/>
      <c r="H703" s="15"/>
      <c r="I703" s="15"/>
      <c r="J703" s="15"/>
      <c r="K703" s="15"/>
      <c r="L703" s="15"/>
      <c r="M703" s="21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 spans="1:24">
      <c r="A704" s="15"/>
      <c r="B704" s="15"/>
      <c r="C704" s="15"/>
      <c r="D704" s="15"/>
      <c r="E704" s="16"/>
      <c r="F704" s="15"/>
      <c r="G704" s="15"/>
      <c r="H704" s="15"/>
      <c r="I704" s="15"/>
      <c r="J704" s="15"/>
      <c r="K704" s="15"/>
      <c r="L704" s="15"/>
      <c r="M704" s="21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 spans="1:24">
      <c r="A705" s="15"/>
      <c r="B705" s="15"/>
      <c r="C705" s="15"/>
      <c r="D705" s="15"/>
      <c r="E705" s="16"/>
      <c r="F705" s="15"/>
      <c r="G705" s="15"/>
      <c r="H705" s="15"/>
      <c r="I705" s="15"/>
      <c r="J705" s="15"/>
      <c r="K705" s="15"/>
      <c r="L705" s="15"/>
      <c r="M705" s="21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 spans="1:24">
      <c r="A706" s="15"/>
      <c r="B706" s="15"/>
      <c r="C706" s="15"/>
      <c r="D706" s="15"/>
      <c r="E706" s="16"/>
      <c r="F706" s="15"/>
      <c r="G706" s="15"/>
      <c r="H706" s="15"/>
      <c r="I706" s="15"/>
      <c r="J706" s="15"/>
      <c r="K706" s="15"/>
      <c r="L706" s="15"/>
      <c r="M706" s="21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 spans="1:24">
      <c r="A707" s="15"/>
      <c r="B707" s="15"/>
      <c r="C707" s="15"/>
      <c r="D707" s="15"/>
      <c r="E707" s="16"/>
      <c r="F707" s="15"/>
      <c r="G707" s="15"/>
      <c r="H707" s="15"/>
      <c r="I707" s="15"/>
      <c r="J707" s="15"/>
      <c r="K707" s="15"/>
      <c r="L707" s="15"/>
      <c r="M707" s="21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 spans="1:24">
      <c r="A708" s="15"/>
      <c r="B708" s="15"/>
      <c r="C708" s="15"/>
      <c r="D708" s="15"/>
      <c r="E708" s="16"/>
      <c r="F708" s="15"/>
      <c r="G708" s="15"/>
      <c r="H708" s="15"/>
      <c r="I708" s="15"/>
      <c r="J708" s="15"/>
      <c r="K708" s="15"/>
      <c r="L708" s="15"/>
      <c r="M708" s="21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 spans="1:24">
      <c r="A709" s="15"/>
      <c r="B709" s="15"/>
      <c r="C709" s="15"/>
      <c r="D709" s="15"/>
      <c r="E709" s="16"/>
      <c r="F709" s="15"/>
      <c r="G709" s="15"/>
      <c r="H709" s="15"/>
      <c r="I709" s="15"/>
      <c r="J709" s="15"/>
      <c r="K709" s="15"/>
      <c r="L709" s="15"/>
      <c r="M709" s="21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 spans="1:24">
      <c r="A710" s="15"/>
      <c r="B710" s="15"/>
      <c r="C710" s="15"/>
      <c r="D710" s="15"/>
      <c r="E710" s="16"/>
      <c r="F710" s="15"/>
      <c r="G710" s="15"/>
      <c r="H710" s="15"/>
      <c r="I710" s="15"/>
      <c r="J710" s="15"/>
      <c r="K710" s="15"/>
      <c r="L710" s="15"/>
      <c r="M710" s="21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 spans="1:24">
      <c r="A711" s="15"/>
      <c r="B711" s="15"/>
      <c r="C711" s="15"/>
      <c r="D711" s="15"/>
      <c r="E711" s="16"/>
      <c r="F711" s="15"/>
      <c r="G711" s="15"/>
      <c r="H711" s="15"/>
      <c r="I711" s="15"/>
      <c r="J711" s="15"/>
      <c r="K711" s="15"/>
      <c r="L711" s="15"/>
      <c r="M711" s="21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 spans="1:24">
      <c r="A712" s="15"/>
      <c r="B712" s="15"/>
      <c r="C712" s="15"/>
      <c r="D712" s="15"/>
      <c r="E712" s="16"/>
      <c r="F712" s="15"/>
      <c r="G712" s="15"/>
      <c r="H712" s="15"/>
      <c r="I712" s="15"/>
      <c r="J712" s="15"/>
      <c r="K712" s="15"/>
      <c r="L712" s="15"/>
      <c r="M712" s="21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 spans="1:24">
      <c r="A713" s="15"/>
      <c r="B713" s="15"/>
      <c r="C713" s="15"/>
      <c r="D713" s="15"/>
      <c r="E713" s="16"/>
      <c r="F713" s="15"/>
      <c r="G713" s="15"/>
      <c r="H713" s="15"/>
      <c r="I713" s="15"/>
      <c r="J713" s="15"/>
      <c r="K713" s="15"/>
      <c r="L713" s="15"/>
      <c r="M713" s="21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 spans="1:24">
      <c r="A714" s="15"/>
      <c r="B714" s="15"/>
      <c r="C714" s="15"/>
      <c r="D714" s="15"/>
      <c r="E714" s="16"/>
      <c r="F714" s="15"/>
      <c r="G714" s="15"/>
      <c r="H714" s="15"/>
      <c r="I714" s="15"/>
      <c r="J714" s="15"/>
      <c r="K714" s="15"/>
      <c r="L714" s="15"/>
      <c r="M714" s="21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 spans="1:24">
      <c r="A715" s="15"/>
      <c r="B715" s="15"/>
      <c r="C715" s="15"/>
      <c r="D715" s="15"/>
      <c r="E715" s="16"/>
      <c r="F715" s="15"/>
      <c r="G715" s="15"/>
      <c r="H715" s="15"/>
      <c r="I715" s="15"/>
      <c r="J715" s="15"/>
      <c r="K715" s="15"/>
      <c r="L715" s="15"/>
      <c r="M715" s="21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 spans="1:24">
      <c r="A716" s="15"/>
      <c r="B716" s="15"/>
      <c r="C716" s="15"/>
      <c r="D716" s="15"/>
      <c r="E716" s="16"/>
      <c r="F716" s="15"/>
      <c r="G716" s="15"/>
      <c r="H716" s="15"/>
      <c r="I716" s="15"/>
      <c r="J716" s="15"/>
      <c r="K716" s="15"/>
      <c r="L716" s="15"/>
      <c r="M716" s="21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 spans="1:24">
      <c r="A717" s="15"/>
      <c r="B717" s="15"/>
      <c r="C717" s="15"/>
      <c r="D717" s="15"/>
      <c r="E717" s="16"/>
      <c r="F717" s="15"/>
      <c r="G717" s="15"/>
      <c r="H717" s="15"/>
      <c r="I717" s="15"/>
      <c r="J717" s="15"/>
      <c r="K717" s="15"/>
      <c r="L717" s="15"/>
      <c r="M717" s="21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 spans="1:24">
      <c r="A718" s="15"/>
      <c r="B718" s="15"/>
      <c r="C718" s="15"/>
      <c r="D718" s="15"/>
      <c r="E718" s="16"/>
      <c r="F718" s="15"/>
      <c r="G718" s="15"/>
      <c r="H718" s="15"/>
      <c r="I718" s="15"/>
      <c r="J718" s="15"/>
      <c r="K718" s="15"/>
      <c r="L718" s="15"/>
      <c r="M718" s="21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 spans="1:24">
      <c r="A719" s="15"/>
      <c r="B719" s="15"/>
      <c r="C719" s="15"/>
      <c r="D719" s="15"/>
      <c r="E719" s="16"/>
      <c r="F719" s="15"/>
      <c r="G719" s="15"/>
      <c r="H719" s="15"/>
      <c r="I719" s="15"/>
      <c r="J719" s="15"/>
      <c r="K719" s="15"/>
      <c r="L719" s="15"/>
      <c r="M719" s="21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 spans="1:24">
      <c r="A720" s="15"/>
      <c r="B720" s="15"/>
      <c r="C720" s="15"/>
      <c r="D720" s="15"/>
      <c r="E720" s="16"/>
      <c r="F720" s="15"/>
      <c r="G720" s="15"/>
      <c r="H720" s="15"/>
      <c r="I720" s="15"/>
      <c r="J720" s="15"/>
      <c r="K720" s="15"/>
      <c r="L720" s="15"/>
      <c r="M720" s="21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 spans="1:24">
      <c r="A721" s="15"/>
      <c r="B721" s="15"/>
      <c r="C721" s="15"/>
      <c r="D721" s="15"/>
      <c r="E721" s="16"/>
      <c r="F721" s="15"/>
      <c r="G721" s="15"/>
      <c r="H721" s="15"/>
      <c r="I721" s="15"/>
      <c r="J721" s="15"/>
      <c r="K721" s="15"/>
      <c r="L721" s="15"/>
      <c r="M721" s="21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 spans="1:24">
      <c r="A722" s="15"/>
      <c r="B722" s="15"/>
      <c r="C722" s="15"/>
      <c r="D722" s="15"/>
      <c r="E722" s="16"/>
      <c r="F722" s="15"/>
      <c r="G722" s="15"/>
      <c r="H722" s="15"/>
      <c r="I722" s="15"/>
      <c r="J722" s="15"/>
      <c r="K722" s="15"/>
      <c r="L722" s="15"/>
      <c r="M722" s="21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 spans="1:24">
      <c r="A723" s="15"/>
      <c r="B723" s="15"/>
      <c r="C723" s="15"/>
      <c r="D723" s="15"/>
      <c r="E723" s="16"/>
      <c r="F723" s="15"/>
      <c r="G723" s="15"/>
      <c r="H723" s="15"/>
      <c r="I723" s="15"/>
      <c r="J723" s="15"/>
      <c r="K723" s="15"/>
      <c r="L723" s="15"/>
      <c r="M723" s="21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 spans="1:24">
      <c r="A724" s="15"/>
      <c r="B724" s="15"/>
      <c r="C724" s="15"/>
      <c r="D724" s="15"/>
      <c r="E724" s="16"/>
      <c r="F724" s="15"/>
      <c r="G724" s="15"/>
      <c r="H724" s="15"/>
      <c r="I724" s="15"/>
      <c r="J724" s="15"/>
      <c r="K724" s="15"/>
      <c r="L724" s="15"/>
      <c r="M724" s="21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 spans="1:24">
      <c r="A725" s="15"/>
      <c r="B725" s="15"/>
      <c r="C725" s="15"/>
      <c r="D725" s="15"/>
      <c r="E725" s="16"/>
      <c r="F725" s="15"/>
      <c r="G725" s="15"/>
      <c r="H725" s="15"/>
      <c r="I725" s="15"/>
      <c r="J725" s="15"/>
      <c r="K725" s="15"/>
      <c r="L725" s="15"/>
      <c r="M725" s="21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 spans="1:24">
      <c r="A726" s="15"/>
      <c r="B726" s="15"/>
      <c r="C726" s="15"/>
      <c r="D726" s="15"/>
      <c r="E726" s="16"/>
      <c r="F726" s="15"/>
      <c r="G726" s="15"/>
      <c r="H726" s="15"/>
      <c r="I726" s="15"/>
      <c r="J726" s="15"/>
      <c r="K726" s="15"/>
      <c r="L726" s="15"/>
      <c r="M726" s="21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 spans="1:24">
      <c r="A727" s="15"/>
      <c r="B727" s="15"/>
      <c r="C727" s="15"/>
      <c r="D727" s="15"/>
      <c r="E727" s="16"/>
      <c r="F727" s="15"/>
      <c r="G727" s="15"/>
      <c r="H727" s="15"/>
      <c r="I727" s="15"/>
      <c r="J727" s="15"/>
      <c r="K727" s="15"/>
      <c r="L727" s="15"/>
      <c r="M727" s="21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 spans="1:24">
      <c r="A728" s="15"/>
      <c r="B728" s="15"/>
      <c r="C728" s="15"/>
      <c r="D728" s="15"/>
      <c r="E728" s="16"/>
      <c r="F728" s="15"/>
      <c r="G728" s="15"/>
      <c r="H728" s="15"/>
      <c r="I728" s="15"/>
      <c r="J728" s="15"/>
      <c r="K728" s="15"/>
      <c r="L728" s="15"/>
      <c r="M728" s="21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 spans="1:24">
      <c r="A729" s="15"/>
      <c r="B729" s="15"/>
      <c r="C729" s="15"/>
      <c r="D729" s="15"/>
      <c r="E729" s="16"/>
      <c r="F729" s="15"/>
      <c r="G729" s="15"/>
      <c r="H729" s="15"/>
      <c r="I729" s="15"/>
      <c r="J729" s="15"/>
      <c r="K729" s="15"/>
      <c r="L729" s="15"/>
      <c r="M729" s="21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 spans="1:24">
      <c r="A730" s="15"/>
      <c r="B730" s="15"/>
      <c r="C730" s="15"/>
      <c r="D730" s="15"/>
      <c r="E730" s="16"/>
      <c r="F730" s="15"/>
      <c r="G730" s="15"/>
      <c r="H730" s="15"/>
      <c r="I730" s="15"/>
      <c r="J730" s="15"/>
      <c r="K730" s="15"/>
      <c r="L730" s="15"/>
      <c r="M730" s="21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 spans="1:24">
      <c r="A731" s="15"/>
      <c r="B731" s="15"/>
      <c r="C731" s="15"/>
      <c r="D731" s="15"/>
      <c r="E731" s="16"/>
      <c r="F731" s="15"/>
      <c r="G731" s="15"/>
      <c r="H731" s="15"/>
      <c r="I731" s="15"/>
      <c r="J731" s="15"/>
      <c r="K731" s="15"/>
      <c r="L731" s="15"/>
      <c r="M731" s="21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 spans="1:24">
      <c r="A732" s="15"/>
      <c r="B732" s="15"/>
      <c r="C732" s="15"/>
      <c r="D732" s="15"/>
      <c r="E732" s="16"/>
      <c r="F732" s="15"/>
      <c r="G732" s="15"/>
      <c r="H732" s="15"/>
      <c r="I732" s="15"/>
      <c r="J732" s="15"/>
      <c r="K732" s="15"/>
      <c r="L732" s="15"/>
      <c r="M732" s="21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 spans="1:24">
      <c r="A733" s="15"/>
      <c r="B733" s="15"/>
      <c r="C733" s="15"/>
      <c r="D733" s="15"/>
      <c r="E733" s="16"/>
      <c r="F733" s="15"/>
      <c r="G733" s="15"/>
      <c r="H733" s="15"/>
      <c r="I733" s="15"/>
      <c r="J733" s="15"/>
      <c r="K733" s="15"/>
      <c r="L733" s="15"/>
      <c r="M733" s="21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 spans="1:24">
      <c r="A734" s="15"/>
      <c r="B734" s="15"/>
      <c r="C734" s="15"/>
      <c r="D734" s="15"/>
      <c r="E734" s="16"/>
      <c r="F734" s="15"/>
      <c r="G734" s="15"/>
      <c r="H734" s="15"/>
      <c r="I734" s="15"/>
      <c r="J734" s="15"/>
      <c r="K734" s="15"/>
      <c r="L734" s="15"/>
      <c r="M734" s="21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 spans="1:24">
      <c r="A735" s="15"/>
      <c r="B735" s="15"/>
      <c r="C735" s="15"/>
      <c r="D735" s="15"/>
      <c r="E735" s="16"/>
      <c r="F735" s="15"/>
      <c r="G735" s="15"/>
      <c r="H735" s="15"/>
      <c r="I735" s="15"/>
      <c r="J735" s="15"/>
      <c r="K735" s="15"/>
      <c r="L735" s="15"/>
      <c r="M735" s="21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 spans="1:24">
      <c r="A736" s="15"/>
      <c r="B736" s="15"/>
      <c r="C736" s="15"/>
      <c r="D736" s="15"/>
      <c r="E736" s="16"/>
      <c r="F736" s="15"/>
      <c r="G736" s="15"/>
      <c r="H736" s="15"/>
      <c r="I736" s="15"/>
      <c r="J736" s="15"/>
      <c r="K736" s="15"/>
      <c r="L736" s="15"/>
      <c r="M736" s="21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 spans="1:24">
      <c r="A737" s="15"/>
      <c r="B737" s="15"/>
      <c r="C737" s="15"/>
      <c r="D737" s="15"/>
      <c r="E737" s="16"/>
      <c r="F737" s="15"/>
      <c r="G737" s="15"/>
      <c r="H737" s="15"/>
      <c r="I737" s="15"/>
      <c r="J737" s="15"/>
      <c r="K737" s="15"/>
      <c r="L737" s="15"/>
      <c r="M737" s="21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 spans="1:24">
      <c r="A738" s="15"/>
      <c r="B738" s="15"/>
      <c r="C738" s="15"/>
      <c r="D738" s="15"/>
      <c r="E738" s="16"/>
      <c r="F738" s="15"/>
      <c r="G738" s="15"/>
      <c r="H738" s="15"/>
      <c r="I738" s="15"/>
      <c r="J738" s="15"/>
      <c r="K738" s="15"/>
      <c r="L738" s="15"/>
      <c r="M738" s="21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 spans="1:24">
      <c r="A739" s="15"/>
      <c r="B739" s="15"/>
      <c r="C739" s="15"/>
      <c r="D739" s="15"/>
      <c r="E739" s="16"/>
      <c r="F739" s="15"/>
      <c r="G739" s="15"/>
      <c r="H739" s="15"/>
      <c r="I739" s="15"/>
      <c r="J739" s="15"/>
      <c r="K739" s="15"/>
      <c r="L739" s="15"/>
      <c r="M739" s="21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 spans="1:24">
      <c r="A740" s="15"/>
      <c r="B740" s="15"/>
      <c r="C740" s="15"/>
      <c r="D740" s="15"/>
      <c r="E740" s="16"/>
      <c r="F740" s="15"/>
      <c r="G740" s="15"/>
      <c r="H740" s="15"/>
      <c r="I740" s="15"/>
      <c r="J740" s="15"/>
      <c r="K740" s="15"/>
      <c r="L740" s="15"/>
      <c r="M740" s="21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 spans="1:24">
      <c r="A741" s="15"/>
      <c r="B741" s="15"/>
      <c r="C741" s="15"/>
      <c r="D741" s="15"/>
      <c r="E741" s="16"/>
      <c r="F741" s="15"/>
      <c r="G741" s="15"/>
      <c r="H741" s="15"/>
      <c r="I741" s="15"/>
      <c r="J741" s="15"/>
      <c r="K741" s="15"/>
      <c r="L741" s="15"/>
      <c r="M741" s="21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 spans="1:24">
      <c r="A742" s="15"/>
      <c r="B742" s="15"/>
      <c r="C742" s="15"/>
      <c r="D742" s="15"/>
      <c r="E742" s="16"/>
      <c r="F742" s="15"/>
      <c r="G742" s="15"/>
      <c r="H742" s="15"/>
      <c r="I742" s="15"/>
      <c r="J742" s="15"/>
      <c r="K742" s="15"/>
      <c r="L742" s="15"/>
      <c r="M742" s="21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 spans="1:24">
      <c r="A743" s="15"/>
      <c r="B743" s="15"/>
      <c r="C743" s="15"/>
      <c r="D743" s="15"/>
      <c r="E743" s="16"/>
      <c r="F743" s="15"/>
      <c r="G743" s="15"/>
      <c r="H743" s="15"/>
      <c r="I743" s="15"/>
      <c r="J743" s="15"/>
      <c r="K743" s="15"/>
      <c r="L743" s="15"/>
      <c r="M743" s="21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 spans="1:24">
      <c r="A744" s="15"/>
      <c r="B744" s="15"/>
      <c r="C744" s="15"/>
      <c r="D744" s="15"/>
      <c r="E744" s="16"/>
      <c r="F744" s="15"/>
      <c r="G744" s="15"/>
      <c r="H744" s="15"/>
      <c r="I744" s="15"/>
      <c r="J744" s="15"/>
      <c r="K744" s="15"/>
      <c r="L744" s="15"/>
      <c r="M744" s="21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 spans="1:24">
      <c r="A745" s="15"/>
      <c r="B745" s="15"/>
      <c r="C745" s="15"/>
      <c r="D745" s="15"/>
      <c r="E745" s="16"/>
      <c r="F745" s="15"/>
      <c r="G745" s="15"/>
      <c r="H745" s="15"/>
      <c r="I745" s="15"/>
      <c r="J745" s="15"/>
      <c r="K745" s="15"/>
      <c r="L745" s="15"/>
      <c r="M745" s="21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 spans="1:24">
      <c r="A746" s="15"/>
      <c r="B746" s="15"/>
      <c r="C746" s="15"/>
      <c r="D746" s="15"/>
      <c r="E746" s="16"/>
      <c r="F746" s="15"/>
      <c r="G746" s="15"/>
      <c r="H746" s="15"/>
      <c r="I746" s="15"/>
      <c r="J746" s="15"/>
      <c r="K746" s="15"/>
      <c r="L746" s="15"/>
      <c r="M746" s="21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 spans="1:24">
      <c r="A747" s="15"/>
      <c r="B747" s="15"/>
      <c r="C747" s="15"/>
      <c r="D747" s="15"/>
      <c r="E747" s="16"/>
      <c r="F747" s="15"/>
      <c r="G747" s="15"/>
      <c r="H747" s="15"/>
      <c r="I747" s="15"/>
      <c r="J747" s="15"/>
      <c r="K747" s="15"/>
      <c r="L747" s="15"/>
      <c r="M747" s="21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 spans="1:24">
      <c r="A748" s="15"/>
      <c r="B748" s="15"/>
      <c r="C748" s="15"/>
      <c r="D748" s="15"/>
      <c r="E748" s="16"/>
      <c r="F748" s="15"/>
      <c r="G748" s="15"/>
      <c r="H748" s="15"/>
      <c r="I748" s="15"/>
      <c r="J748" s="15"/>
      <c r="K748" s="15"/>
      <c r="L748" s="15"/>
      <c r="M748" s="21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 spans="1:24">
      <c r="A749" s="15"/>
      <c r="B749" s="15"/>
      <c r="C749" s="15"/>
      <c r="D749" s="15"/>
      <c r="E749" s="16"/>
      <c r="F749" s="15"/>
      <c r="G749" s="15"/>
      <c r="H749" s="15"/>
      <c r="I749" s="15"/>
      <c r="J749" s="15"/>
      <c r="K749" s="15"/>
      <c r="L749" s="15"/>
      <c r="M749" s="21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 spans="1:24">
      <c r="A750" s="15"/>
      <c r="B750" s="15"/>
      <c r="C750" s="15"/>
      <c r="D750" s="15"/>
      <c r="E750" s="16"/>
      <c r="F750" s="15"/>
      <c r="G750" s="15"/>
      <c r="H750" s="15"/>
      <c r="I750" s="15"/>
      <c r="J750" s="15"/>
      <c r="K750" s="15"/>
      <c r="L750" s="15"/>
      <c r="M750" s="21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 spans="1:24">
      <c r="A751" s="15"/>
      <c r="B751" s="15"/>
      <c r="C751" s="15"/>
      <c r="D751" s="15"/>
      <c r="E751" s="16"/>
      <c r="F751" s="15"/>
      <c r="G751" s="15"/>
      <c r="H751" s="15"/>
      <c r="I751" s="15"/>
      <c r="J751" s="15"/>
      <c r="K751" s="15"/>
      <c r="L751" s="15"/>
      <c r="M751" s="21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 spans="1:24">
      <c r="A752" s="15"/>
      <c r="B752" s="15"/>
      <c r="C752" s="15"/>
      <c r="D752" s="15"/>
      <c r="E752" s="16"/>
      <c r="F752" s="15"/>
      <c r="G752" s="15"/>
      <c r="H752" s="15"/>
      <c r="I752" s="15"/>
      <c r="J752" s="15"/>
      <c r="K752" s="15"/>
      <c r="L752" s="15"/>
      <c r="M752" s="21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 spans="1:24">
      <c r="A753" s="15"/>
      <c r="B753" s="15"/>
      <c r="C753" s="15"/>
      <c r="D753" s="15"/>
      <c r="E753" s="16"/>
      <c r="F753" s="15"/>
      <c r="G753" s="15"/>
      <c r="H753" s="15"/>
      <c r="I753" s="15"/>
      <c r="J753" s="15"/>
      <c r="K753" s="15"/>
      <c r="L753" s="15"/>
      <c r="M753" s="21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 spans="1:24">
      <c r="A754" s="15"/>
      <c r="B754" s="15"/>
      <c r="C754" s="15"/>
      <c r="D754" s="15"/>
      <c r="E754" s="16"/>
      <c r="F754" s="15"/>
      <c r="G754" s="15"/>
      <c r="H754" s="15"/>
      <c r="I754" s="15"/>
      <c r="J754" s="15"/>
      <c r="K754" s="15"/>
      <c r="L754" s="15"/>
      <c r="M754" s="21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 spans="1:24">
      <c r="A755" s="15"/>
      <c r="B755" s="15"/>
      <c r="C755" s="15"/>
      <c r="D755" s="15"/>
      <c r="E755" s="16"/>
      <c r="F755" s="15"/>
      <c r="G755" s="15"/>
      <c r="H755" s="15"/>
      <c r="I755" s="15"/>
      <c r="J755" s="15"/>
      <c r="K755" s="15"/>
      <c r="L755" s="15"/>
      <c r="M755" s="21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 spans="1:24">
      <c r="A756" s="15"/>
      <c r="B756" s="15"/>
      <c r="C756" s="15"/>
      <c r="D756" s="15"/>
      <c r="E756" s="16"/>
      <c r="F756" s="15"/>
      <c r="G756" s="15"/>
      <c r="H756" s="15"/>
      <c r="I756" s="15"/>
      <c r="J756" s="15"/>
      <c r="K756" s="15"/>
      <c r="L756" s="15"/>
      <c r="M756" s="21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 spans="1:24">
      <c r="A757" s="15"/>
      <c r="B757" s="15"/>
      <c r="C757" s="15"/>
      <c r="D757" s="15"/>
      <c r="E757" s="16"/>
      <c r="F757" s="15"/>
      <c r="G757" s="15"/>
      <c r="H757" s="15"/>
      <c r="I757" s="15"/>
      <c r="J757" s="15"/>
      <c r="K757" s="15"/>
      <c r="L757" s="15"/>
      <c r="M757" s="21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 spans="1:24">
      <c r="A758" s="15"/>
      <c r="B758" s="15"/>
      <c r="C758" s="15"/>
      <c r="D758" s="15"/>
      <c r="E758" s="16"/>
      <c r="F758" s="15"/>
      <c r="G758" s="15"/>
      <c r="H758" s="15"/>
      <c r="I758" s="15"/>
      <c r="J758" s="15"/>
      <c r="K758" s="15"/>
      <c r="L758" s="15"/>
      <c r="M758" s="21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 spans="1:24">
      <c r="A759" s="15"/>
      <c r="B759" s="15"/>
      <c r="C759" s="15"/>
      <c r="D759" s="15"/>
      <c r="E759" s="16"/>
      <c r="F759" s="15"/>
      <c r="G759" s="15"/>
      <c r="H759" s="15"/>
      <c r="I759" s="15"/>
      <c r="J759" s="15"/>
      <c r="K759" s="15"/>
      <c r="L759" s="15"/>
      <c r="M759" s="21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 spans="1:24">
      <c r="A760" s="15"/>
      <c r="B760" s="15"/>
      <c r="C760" s="15"/>
      <c r="D760" s="15"/>
      <c r="E760" s="16"/>
      <c r="F760" s="15"/>
      <c r="G760" s="15"/>
      <c r="H760" s="15"/>
      <c r="I760" s="15"/>
      <c r="J760" s="15"/>
      <c r="K760" s="15"/>
      <c r="L760" s="15"/>
      <c r="M760" s="21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 spans="1:24">
      <c r="A761" s="15"/>
      <c r="B761" s="15"/>
      <c r="C761" s="15"/>
      <c r="D761" s="15"/>
      <c r="E761" s="16"/>
      <c r="F761" s="15"/>
      <c r="G761" s="15"/>
      <c r="H761" s="15"/>
      <c r="I761" s="15"/>
      <c r="J761" s="15"/>
      <c r="K761" s="15"/>
      <c r="L761" s="15"/>
      <c r="M761" s="21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 spans="1:24">
      <c r="A762" s="15"/>
      <c r="B762" s="15"/>
      <c r="C762" s="15"/>
      <c r="D762" s="15"/>
      <c r="E762" s="16"/>
      <c r="F762" s="15"/>
      <c r="G762" s="15"/>
      <c r="H762" s="15"/>
      <c r="I762" s="15"/>
      <c r="J762" s="15"/>
      <c r="K762" s="15"/>
      <c r="L762" s="15"/>
      <c r="M762" s="21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 spans="1:24">
      <c r="A763" s="15"/>
      <c r="B763" s="15"/>
      <c r="C763" s="15"/>
      <c r="D763" s="15"/>
      <c r="E763" s="16"/>
      <c r="F763" s="15"/>
      <c r="G763" s="15"/>
      <c r="H763" s="15"/>
      <c r="I763" s="15"/>
      <c r="J763" s="15"/>
      <c r="K763" s="15"/>
      <c r="L763" s="15"/>
      <c r="M763" s="21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 spans="1:24">
      <c r="A764" s="15"/>
      <c r="B764" s="15"/>
      <c r="C764" s="15"/>
      <c r="D764" s="15"/>
      <c r="E764" s="16"/>
      <c r="F764" s="15"/>
      <c r="G764" s="15"/>
      <c r="H764" s="15"/>
      <c r="I764" s="15"/>
      <c r="J764" s="15"/>
      <c r="K764" s="15"/>
      <c r="L764" s="15"/>
      <c r="M764" s="21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 spans="1:24">
      <c r="A765" s="15"/>
      <c r="B765" s="15"/>
      <c r="C765" s="15"/>
      <c r="D765" s="15"/>
      <c r="E765" s="16"/>
      <c r="F765" s="15"/>
      <c r="G765" s="15"/>
      <c r="H765" s="15"/>
      <c r="I765" s="15"/>
      <c r="J765" s="15"/>
      <c r="K765" s="15"/>
      <c r="L765" s="15"/>
      <c r="M765" s="21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 spans="1:24">
      <c r="A766" s="15"/>
      <c r="B766" s="15"/>
      <c r="C766" s="15"/>
      <c r="D766" s="15"/>
      <c r="E766" s="16"/>
      <c r="F766" s="15"/>
      <c r="G766" s="15"/>
      <c r="H766" s="15"/>
      <c r="I766" s="15"/>
      <c r="J766" s="15"/>
      <c r="K766" s="15"/>
      <c r="L766" s="15"/>
      <c r="M766" s="21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 spans="1:24">
      <c r="A767" s="15"/>
      <c r="B767" s="15"/>
      <c r="C767" s="15"/>
      <c r="D767" s="15"/>
      <c r="E767" s="16"/>
      <c r="F767" s="15"/>
      <c r="G767" s="15"/>
      <c r="H767" s="15"/>
      <c r="I767" s="15"/>
      <c r="J767" s="15"/>
      <c r="K767" s="15"/>
      <c r="L767" s="15"/>
      <c r="M767" s="21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 spans="1:24">
      <c r="A768" s="15"/>
      <c r="B768" s="15"/>
      <c r="C768" s="15"/>
      <c r="D768" s="15"/>
      <c r="E768" s="16"/>
      <c r="F768" s="15"/>
      <c r="G768" s="15"/>
      <c r="H768" s="15"/>
      <c r="I768" s="15"/>
      <c r="J768" s="15"/>
      <c r="K768" s="15"/>
      <c r="L768" s="15"/>
      <c r="M768" s="21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 spans="1:24">
      <c r="A769" s="15"/>
      <c r="B769" s="15"/>
      <c r="C769" s="15"/>
      <c r="D769" s="15"/>
      <c r="E769" s="16"/>
      <c r="F769" s="15"/>
      <c r="G769" s="15"/>
      <c r="H769" s="15"/>
      <c r="I769" s="15"/>
      <c r="J769" s="15"/>
      <c r="K769" s="15"/>
      <c r="L769" s="15"/>
      <c r="M769" s="21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 spans="1:24">
      <c r="A770" s="15"/>
      <c r="B770" s="15"/>
      <c r="C770" s="15"/>
      <c r="D770" s="15"/>
      <c r="E770" s="16"/>
      <c r="F770" s="15"/>
      <c r="G770" s="15"/>
      <c r="H770" s="15"/>
      <c r="I770" s="15"/>
      <c r="J770" s="15"/>
      <c r="K770" s="15"/>
      <c r="L770" s="15"/>
      <c r="M770" s="21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 spans="1:24">
      <c r="A771" s="15"/>
      <c r="B771" s="15"/>
      <c r="C771" s="15"/>
      <c r="D771" s="15"/>
      <c r="E771" s="16"/>
      <c r="F771" s="15"/>
      <c r="G771" s="15"/>
      <c r="H771" s="15"/>
      <c r="I771" s="15"/>
      <c r="J771" s="15"/>
      <c r="K771" s="15"/>
      <c r="L771" s="15"/>
      <c r="M771" s="21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 spans="1:24">
      <c r="A772" s="15"/>
      <c r="B772" s="15"/>
      <c r="C772" s="15"/>
      <c r="D772" s="15"/>
      <c r="E772" s="16"/>
      <c r="F772" s="15"/>
      <c r="G772" s="15"/>
      <c r="H772" s="15"/>
      <c r="I772" s="15"/>
      <c r="J772" s="15"/>
      <c r="K772" s="15"/>
      <c r="L772" s="15"/>
      <c r="M772" s="21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 spans="1:24">
      <c r="A773" s="15"/>
      <c r="B773" s="15"/>
      <c r="C773" s="15"/>
      <c r="D773" s="15"/>
      <c r="E773" s="16"/>
      <c r="F773" s="15"/>
      <c r="G773" s="15"/>
      <c r="H773" s="15"/>
      <c r="I773" s="15"/>
      <c r="J773" s="15"/>
      <c r="K773" s="15"/>
      <c r="L773" s="15"/>
      <c r="M773" s="21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 spans="1:24">
      <c r="A774" s="15"/>
      <c r="B774" s="15"/>
      <c r="C774" s="15"/>
      <c r="D774" s="15"/>
      <c r="E774" s="16"/>
      <c r="F774" s="15"/>
      <c r="G774" s="15"/>
      <c r="H774" s="15"/>
      <c r="I774" s="15"/>
      <c r="J774" s="15"/>
      <c r="K774" s="15"/>
      <c r="L774" s="15"/>
      <c r="M774" s="21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 spans="1:24">
      <c r="A775" s="15"/>
      <c r="B775" s="15"/>
      <c r="C775" s="15"/>
      <c r="D775" s="15"/>
      <c r="E775" s="16"/>
      <c r="F775" s="15"/>
      <c r="G775" s="15"/>
      <c r="H775" s="15"/>
      <c r="I775" s="15"/>
      <c r="J775" s="15"/>
      <c r="K775" s="15"/>
      <c r="L775" s="15"/>
      <c r="M775" s="21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 spans="1:24">
      <c r="A776" s="15"/>
      <c r="B776" s="15"/>
      <c r="C776" s="15"/>
      <c r="D776" s="15"/>
      <c r="E776" s="16"/>
      <c r="F776" s="15"/>
      <c r="G776" s="15"/>
      <c r="H776" s="15"/>
      <c r="I776" s="15"/>
      <c r="J776" s="15"/>
      <c r="K776" s="15"/>
      <c r="L776" s="15"/>
      <c r="M776" s="21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 spans="1:24">
      <c r="A777" s="15"/>
      <c r="B777" s="15"/>
      <c r="C777" s="15"/>
      <c r="D777" s="15"/>
      <c r="E777" s="16"/>
      <c r="F777" s="15"/>
      <c r="G777" s="15"/>
      <c r="H777" s="15"/>
      <c r="I777" s="15"/>
      <c r="J777" s="15"/>
      <c r="K777" s="15"/>
      <c r="L777" s="15"/>
      <c r="M777" s="21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 spans="1:24">
      <c r="A778" s="15"/>
      <c r="B778" s="15"/>
      <c r="C778" s="15"/>
      <c r="D778" s="15"/>
      <c r="E778" s="16"/>
      <c r="F778" s="15"/>
      <c r="G778" s="15"/>
      <c r="H778" s="15"/>
      <c r="I778" s="15"/>
      <c r="J778" s="15"/>
      <c r="K778" s="15"/>
      <c r="L778" s="15"/>
      <c r="M778" s="21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 spans="1:24">
      <c r="A779" s="15"/>
      <c r="B779" s="15"/>
      <c r="C779" s="15"/>
      <c r="D779" s="15"/>
      <c r="E779" s="16"/>
      <c r="F779" s="15"/>
      <c r="G779" s="15"/>
      <c r="H779" s="15"/>
      <c r="I779" s="15"/>
      <c r="J779" s="15"/>
      <c r="K779" s="15"/>
      <c r="L779" s="15"/>
      <c r="M779" s="21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 spans="1:24">
      <c r="A780" s="15"/>
      <c r="B780" s="15"/>
      <c r="C780" s="15"/>
      <c r="D780" s="15"/>
      <c r="E780" s="16"/>
      <c r="F780" s="15"/>
      <c r="G780" s="15"/>
      <c r="H780" s="15"/>
      <c r="I780" s="15"/>
      <c r="J780" s="15"/>
      <c r="K780" s="15"/>
      <c r="L780" s="15"/>
      <c r="M780" s="21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 spans="1:24">
      <c r="A781" s="15"/>
      <c r="B781" s="15"/>
      <c r="C781" s="15"/>
      <c r="D781" s="15"/>
      <c r="E781" s="16"/>
      <c r="F781" s="15"/>
      <c r="G781" s="15"/>
      <c r="H781" s="15"/>
      <c r="I781" s="15"/>
      <c r="J781" s="15"/>
      <c r="K781" s="15"/>
      <c r="L781" s="15"/>
      <c r="M781" s="21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 spans="1:24">
      <c r="A782" s="15"/>
      <c r="B782" s="15"/>
      <c r="C782" s="15"/>
      <c r="D782" s="15"/>
      <c r="E782" s="16"/>
      <c r="F782" s="15"/>
      <c r="G782" s="15"/>
      <c r="H782" s="15"/>
      <c r="I782" s="15"/>
      <c r="J782" s="15"/>
      <c r="K782" s="15"/>
      <c r="L782" s="15"/>
      <c r="M782" s="21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 spans="1:24">
      <c r="A783" s="15"/>
      <c r="B783" s="15"/>
      <c r="C783" s="15"/>
      <c r="D783" s="15"/>
      <c r="E783" s="16"/>
      <c r="F783" s="15"/>
      <c r="G783" s="15"/>
      <c r="H783" s="15"/>
      <c r="I783" s="15"/>
      <c r="J783" s="15"/>
      <c r="K783" s="15"/>
      <c r="L783" s="15"/>
      <c r="M783" s="21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 spans="1:24">
      <c r="A784" s="15"/>
      <c r="B784" s="15"/>
      <c r="C784" s="15"/>
      <c r="D784" s="15"/>
      <c r="E784" s="16"/>
      <c r="F784" s="15"/>
      <c r="G784" s="15"/>
      <c r="H784" s="15"/>
      <c r="I784" s="15"/>
      <c r="J784" s="15"/>
      <c r="K784" s="15"/>
      <c r="L784" s="15"/>
      <c r="M784" s="21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 spans="1:24">
      <c r="A785" s="15"/>
      <c r="B785" s="15"/>
      <c r="C785" s="15"/>
      <c r="D785" s="15"/>
      <c r="E785" s="16"/>
      <c r="F785" s="15"/>
      <c r="G785" s="15"/>
      <c r="H785" s="15"/>
      <c r="I785" s="15"/>
      <c r="J785" s="15"/>
      <c r="K785" s="15"/>
      <c r="L785" s="15"/>
      <c r="M785" s="21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 spans="1:24">
      <c r="A786" s="15"/>
      <c r="B786" s="15"/>
      <c r="C786" s="15"/>
      <c r="D786" s="15"/>
      <c r="E786" s="16"/>
      <c r="F786" s="15"/>
      <c r="G786" s="15"/>
      <c r="H786" s="15"/>
      <c r="I786" s="15"/>
      <c r="J786" s="15"/>
      <c r="K786" s="15"/>
      <c r="L786" s="15"/>
      <c r="M786" s="21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 spans="1:24">
      <c r="A787" s="15"/>
      <c r="B787" s="15"/>
      <c r="C787" s="15"/>
      <c r="D787" s="15"/>
      <c r="E787" s="16"/>
      <c r="F787" s="15"/>
      <c r="G787" s="15"/>
      <c r="H787" s="15"/>
      <c r="I787" s="15"/>
      <c r="J787" s="15"/>
      <c r="K787" s="15"/>
      <c r="L787" s="15"/>
      <c r="M787" s="21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 spans="1:24">
      <c r="A788" s="15"/>
      <c r="B788" s="15"/>
      <c r="C788" s="15"/>
      <c r="D788" s="15"/>
      <c r="E788" s="16"/>
      <c r="F788" s="15"/>
      <c r="G788" s="15"/>
      <c r="H788" s="15"/>
      <c r="I788" s="15"/>
      <c r="J788" s="15"/>
      <c r="K788" s="15"/>
      <c r="L788" s="15"/>
      <c r="M788" s="21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 spans="1:24">
      <c r="A789" s="15"/>
      <c r="B789" s="15"/>
      <c r="C789" s="15"/>
      <c r="D789" s="15"/>
      <c r="E789" s="16"/>
      <c r="F789" s="15"/>
      <c r="G789" s="15"/>
      <c r="H789" s="15"/>
      <c r="I789" s="15"/>
      <c r="J789" s="15"/>
      <c r="K789" s="15"/>
      <c r="L789" s="15"/>
      <c r="M789" s="21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 spans="1:24">
      <c r="A790" s="15"/>
      <c r="B790" s="15"/>
      <c r="C790" s="15"/>
      <c r="D790" s="15"/>
      <c r="E790" s="16"/>
      <c r="F790" s="15"/>
      <c r="G790" s="15"/>
      <c r="H790" s="15"/>
      <c r="I790" s="15"/>
      <c r="J790" s="15"/>
      <c r="K790" s="15"/>
      <c r="L790" s="15"/>
      <c r="M790" s="21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 spans="1:24">
      <c r="A791" s="15"/>
      <c r="B791" s="15"/>
      <c r="C791" s="15"/>
      <c r="D791" s="15"/>
      <c r="E791" s="16"/>
      <c r="F791" s="15"/>
      <c r="G791" s="15"/>
      <c r="H791" s="15"/>
      <c r="I791" s="15"/>
      <c r="J791" s="15"/>
      <c r="K791" s="15"/>
      <c r="L791" s="15"/>
      <c r="M791" s="21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 spans="1:24">
      <c r="A792" s="15"/>
      <c r="B792" s="15"/>
      <c r="C792" s="15"/>
      <c r="D792" s="15"/>
      <c r="E792" s="16"/>
      <c r="F792" s="15"/>
      <c r="G792" s="15"/>
      <c r="H792" s="15"/>
      <c r="I792" s="15"/>
      <c r="J792" s="15"/>
      <c r="K792" s="15"/>
      <c r="L792" s="15"/>
      <c r="M792" s="21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 spans="1:24">
      <c r="A793" s="15"/>
      <c r="B793" s="15"/>
      <c r="C793" s="15"/>
      <c r="D793" s="15"/>
      <c r="E793" s="16"/>
      <c r="F793" s="15"/>
      <c r="G793" s="15"/>
      <c r="H793" s="15"/>
      <c r="I793" s="15"/>
      <c r="J793" s="15"/>
      <c r="K793" s="15"/>
      <c r="L793" s="15"/>
      <c r="M793" s="21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 spans="1:24">
      <c r="A794" s="15"/>
      <c r="B794" s="15"/>
      <c r="C794" s="15"/>
      <c r="D794" s="15"/>
      <c r="E794" s="16"/>
      <c r="F794" s="15"/>
      <c r="G794" s="15"/>
      <c r="H794" s="15"/>
      <c r="I794" s="15"/>
      <c r="J794" s="15"/>
      <c r="K794" s="15"/>
      <c r="L794" s="15"/>
      <c r="M794" s="21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 spans="1:24">
      <c r="A795" s="15"/>
      <c r="B795" s="15"/>
      <c r="C795" s="15"/>
      <c r="D795" s="15"/>
      <c r="E795" s="16"/>
      <c r="F795" s="15"/>
      <c r="G795" s="15"/>
      <c r="H795" s="15"/>
      <c r="I795" s="15"/>
      <c r="J795" s="15"/>
      <c r="K795" s="15"/>
      <c r="L795" s="15"/>
      <c r="M795" s="21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 spans="1:24">
      <c r="A796" s="15"/>
      <c r="B796" s="15"/>
      <c r="C796" s="15"/>
      <c r="D796" s="15"/>
      <c r="E796" s="16"/>
      <c r="F796" s="15"/>
      <c r="G796" s="15"/>
      <c r="H796" s="15"/>
      <c r="I796" s="15"/>
      <c r="J796" s="15"/>
      <c r="K796" s="15"/>
      <c r="L796" s="15"/>
      <c r="M796" s="21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 spans="1:24">
      <c r="A797" s="15"/>
      <c r="B797" s="15"/>
      <c r="C797" s="15"/>
      <c r="D797" s="15"/>
      <c r="E797" s="16"/>
      <c r="F797" s="15"/>
      <c r="G797" s="15"/>
      <c r="H797" s="15"/>
      <c r="I797" s="15"/>
      <c r="J797" s="15"/>
      <c r="K797" s="15"/>
      <c r="L797" s="15"/>
      <c r="M797" s="21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 spans="1:24">
      <c r="A798" s="15"/>
      <c r="B798" s="15"/>
      <c r="C798" s="15"/>
      <c r="D798" s="15"/>
      <c r="E798" s="16"/>
      <c r="F798" s="15"/>
      <c r="G798" s="15"/>
      <c r="H798" s="15"/>
      <c r="I798" s="15"/>
      <c r="J798" s="15"/>
      <c r="K798" s="15"/>
      <c r="L798" s="15"/>
      <c r="M798" s="21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 spans="1:24">
      <c r="A799" s="15"/>
      <c r="B799" s="15"/>
      <c r="C799" s="15"/>
      <c r="D799" s="15"/>
      <c r="E799" s="16"/>
      <c r="F799" s="15"/>
      <c r="G799" s="15"/>
      <c r="H799" s="15"/>
      <c r="I799" s="15"/>
      <c r="J799" s="15"/>
      <c r="K799" s="15"/>
      <c r="L799" s="15"/>
      <c r="M799" s="21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 spans="1:24">
      <c r="A800" s="15"/>
      <c r="B800" s="15"/>
      <c r="C800" s="15"/>
      <c r="D800" s="15"/>
      <c r="E800" s="16"/>
      <c r="F800" s="15"/>
      <c r="G800" s="15"/>
      <c r="H800" s="15"/>
      <c r="I800" s="15"/>
      <c r="J800" s="15"/>
      <c r="K800" s="15"/>
      <c r="L800" s="15"/>
      <c r="M800" s="21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 spans="1:24">
      <c r="A801" s="15"/>
      <c r="B801" s="15"/>
      <c r="C801" s="15"/>
      <c r="D801" s="15"/>
      <c r="E801" s="16"/>
      <c r="F801" s="15"/>
      <c r="G801" s="15"/>
      <c r="H801" s="15"/>
      <c r="I801" s="15"/>
      <c r="J801" s="15"/>
      <c r="K801" s="15"/>
      <c r="L801" s="15"/>
      <c r="M801" s="21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 spans="1:24">
      <c r="A802" s="15"/>
      <c r="B802" s="15"/>
      <c r="C802" s="15"/>
      <c r="D802" s="15"/>
      <c r="E802" s="16"/>
      <c r="F802" s="15"/>
      <c r="G802" s="15"/>
      <c r="H802" s="15"/>
      <c r="I802" s="15"/>
      <c r="J802" s="15"/>
      <c r="K802" s="15"/>
      <c r="L802" s="15"/>
      <c r="M802" s="21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 spans="1:24">
      <c r="A803" s="15"/>
      <c r="B803" s="15"/>
      <c r="C803" s="15"/>
      <c r="D803" s="15"/>
      <c r="E803" s="16"/>
      <c r="F803" s="15"/>
      <c r="G803" s="15"/>
      <c r="H803" s="15"/>
      <c r="I803" s="15"/>
      <c r="J803" s="15"/>
      <c r="K803" s="15"/>
      <c r="L803" s="15"/>
      <c r="M803" s="21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 spans="1:24">
      <c r="A804" s="15"/>
      <c r="B804" s="15"/>
      <c r="C804" s="15"/>
      <c r="D804" s="15"/>
      <c r="E804" s="16"/>
      <c r="F804" s="15"/>
      <c r="G804" s="15"/>
      <c r="H804" s="15"/>
      <c r="I804" s="15"/>
      <c r="J804" s="15"/>
      <c r="K804" s="15"/>
      <c r="L804" s="15"/>
      <c r="M804" s="21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 spans="1:24">
      <c r="A805" s="15"/>
      <c r="B805" s="15"/>
      <c r="C805" s="15"/>
      <c r="D805" s="15"/>
      <c r="E805" s="16"/>
      <c r="F805" s="15"/>
      <c r="G805" s="15"/>
      <c r="H805" s="15"/>
      <c r="I805" s="15"/>
      <c r="J805" s="15"/>
      <c r="K805" s="15"/>
      <c r="L805" s="15"/>
      <c r="M805" s="21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 spans="1:24">
      <c r="A806" s="15"/>
      <c r="B806" s="15"/>
      <c r="C806" s="15"/>
      <c r="D806" s="15"/>
      <c r="E806" s="16"/>
      <c r="F806" s="15"/>
      <c r="G806" s="15"/>
      <c r="H806" s="15"/>
      <c r="I806" s="15"/>
      <c r="J806" s="15"/>
      <c r="K806" s="15"/>
      <c r="L806" s="15"/>
      <c r="M806" s="21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 spans="1:24">
      <c r="A807" s="15"/>
      <c r="B807" s="15"/>
      <c r="C807" s="15"/>
      <c r="D807" s="15"/>
      <c r="E807" s="16"/>
      <c r="F807" s="15"/>
      <c r="G807" s="15"/>
      <c r="H807" s="15"/>
      <c r="I807" s="15"/>
      <c r="J807" s="15"/>
      <c r="K807" s="15"/>
      <c r="L807" s="15"/>
      <c r="M807" s="21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 spans="1:24">
      <c r="A808" s="15"/>
      <c r="B808" s="15"/>
      <c r="C808" s="15"/>
      <c r="D808" s="15"/>
      <c r="E808" s="16"/>
      <c r="F808" s="15"/>
      <c r="G808" s="15"/>
      <c r="H808" s="15"/>
      <c r="I808" s="15"/>
      <c r="J808" s="15"/>
      <c r="K808" s="15"/>
      <c r="L808" s="15"/>
      <c r="M808" s="21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 spans="1:24">
      <c r="A809" s="15"/>
      <c r="B809" s="15"/>
      <c r="C809" s="15"/>
      <c r="D809" s="15"/>
      <c r="E809" s="16"/>
      <c r="F809" s="15"/>
      <c r="G809" s="15"/>
      <c r="H809" s="15"/>
      <c r="I809" s="15"/>
      <c r="J809" s="15"/>
      <c r="K809" s="15"/>
      <c r="L809" s="15"/>
      <c r="M809" s="21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 spans="1:24">
      <c r="A810" s="15"/>
      <c r="B810" s="15"/>
      <c r="C810" s="15"/>
      <c r="D810" s="15"/>
      <c r="E810" s="16"/>
      <c r="F810" s="15"/>
      <c r="G810" s="15"/>
      <c r="H810" s="15"/>
      <c r="I810" s="15"/>
      <c r="J810" s="15"/>
      <c r="K810" s="15"/>
      <c r="L810" s="15"/>
      <c r="M810" s="21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 spans="1:24">
      <c r="A811" s="15"/>
      <c r="B811" s="15"/>
      <c r="C811" s="15"/>
      <c r="D811" s="15"/>
      <c r="E811" s="16"/>
      <c r="F811" s="15"/>
      <c r="G811" s="15"/>
      <c r="H811" s="15"/>
      <c r="I811" s="15"/>
      <c r="J811" s="15"/>
      <c r="K811" s="15"/>
      <c r="L811" s="15"/>
      <c r="M811" s="21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 spans="1:24">
      <c r="A812" s="15"/>
      <c r="B812" s="15"/>
      <c r="C812" s="15"/>
      <c r="D812" s="15"/>
      <c r="E812" s="16"/>
      <c r="F812" s="15"/>
      <c r="G812" s="15"/>
      <c r="H812" s="15"/>
      <c r="I812" s="15"/>
      <c r="J812" s="15"/>
      <c r="K812" s="15"/>
      <c r="L812" s="15"/>
      <c r="M812" s="21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 spans="1:24">
      <c r="A813" s="15"/>
      <c r="B813" s="15"/>
      <c r="C813" s="15"/>
      <c r="D813" s="15"/>
      <c r="E813" s="16"/>
      <c r="F813" s="15"/>
      <c r="G813" s="15"/>
      <c r="H813" s="15"/>
      <c r="I813" s="15"/>
      <c r="J813" s="15"/>
      <c r="K813" s="15"/>
      <c r="L813" s="15"/>
      <c r="M813" s="21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 spans="1:24">
      <c r="A814" s="15"/>
      <c r="B814" s="15"/>
      <c r="C814" s="15"/>
      <c r="D814" s="15"/>
      <c r="E814" s="16"/>
      <c r="F814" s="15"/>
      <c r="G814" s="15"/>
      <c r="H814" s="15"/>
      <c r="I814" s="15"/>
      <c r="J814" s="15"/>
      <c r="K814" s="15"/>
      <c r="L814" s="15"/>
      <c r="M814" s="21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 spans="1:24">
      <c r="A815" s="15"/>
      <c r="B815" s="15"/>
      <c r="C815" s="15"/>
      <c r="D815" s="15"/>
      <c r="E815" s="16"/>
      <c r="F815" s="15"/>
      <c r="G815" s="15"/>
      <c r="H815" s="15"/>
      <c r="I815" s="15"/>
      <c r="J815" s="15"/>
      <c r="K815" s="15"/>
      <c r="L815" s="15"/>
      <c r="M815" s="21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 spans="1:24">
      <c r="A816" s="15"/>
      <c r="B816" s="15"/>
      <c r="C816" s="15"/>
      <c r="D816" s="15"/>
      <c r="E816" s="16"/>
      <c r="F816" s="15"/>
      <c r="G816" s="15"/>
      <c r="H816" s="15"/>
      <c r="I816" s="15"/>
      <c r="J816" s="15"/>
      <c r="K816" s="15"/>
      <c r="L816" s="15"/>
      <c r="M816" s="21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 spans="1:24">
      <c r="A817" s="15"/>
      <c r="B817" s="15"/>
      <c r="C817" s="15"/>
      <c r="D817" s="15"/>
      <c r="E817" s="16"/>
      <c r="F817" s="15"/>
      <c r="G817" s="15"/>
      <c r="H817" s="15"/>
      <c r="I817" s="15"/>
      <c r="J817" s="15"/>
      <c r="K817" s="15"/>
      <c r="L817" s="15"/>
      <c r="M817" s="21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 spans="1:24">
      <c r="A818" s="15"/>
      <c r="B818" s="15"/>
      <c r="C818" s="15"/>
      <c r="D818" s="15"/>
      <c r="E818" s="16"/>
      <c r="F818" s="15"/>
      <c r="G818" s="15"/>
      <c r="H818" s="15"/>
      <c r="I818" s="15"/>
      <c r="J818" s="15"/>
      <c r="K818" s="15"/>
      <c r="L818" s="15"/>
      <c r="M818" s="21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 spans="1:24">
      <c r="A819" s="15"/>
      <c r="B819" s="15"/>
      <c r="C819" s="15"/>
      <c r="D819" s="15"/>
      <c r="E819" s="16"/>
      <c r="F819" s="15"/>
      <c r="G819" s="15"/>
      <c r="H819" s="15"/>
      <c r="I819" s="15"/>
      <c r="J819" s="15"/>
      <c r="K819" s="15"/>
      <c r="L819" s="15"/>
      <c r="M819" s="21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 spans="1:24">
      <c r="A820" s="15"/>
      <c r="B820" s="15"/>
      <c r="C820" s="15"/>
      <c r="D820" s="15"/>
      <c r="E820" s="16"/>
      <c r="F820" s="15"/>
      <c r="G820" s="15"/>
      <c r="H820" s="15"/>
      <c r="I820" s="15"/>
      <c r="J820" s="15"/>
      <c r="K820" s="15"/>
      <c r="L820" s="15"/>
      <c r="M820" s="21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 spans="1:24">
      <c r="A821" s="15"/>
      <c r="B821" s="15"/>
      <c r="C821" s="15"/>
      <c r="D821" s="15"/>
      <c r="E821" s="16"/>
      <c r="F821" s="15"/>
      <c r="G821" s="15"/>
      <c r="H821" s="15"/>
      <c r="I821" s="15"/>
      <c r="J821" s="15"/>
      <c r="K821" s="15"/>
      <c r="L821" s="15"/>
      <c r="M821" s="21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 spans="1:24">
      <c r="A822" s="15"/>
      <c r="B822" s="15"/>
      <c r="C822" s="15"/>
      <c r="D822" s="15"/>
      <c r="E822" s="16"/>
      <c r="F822" s="15"/>
      <c r="G822" s="15"/>
      <c r="H822" s="15"/>
      <c r="I822" s="15"/>
      <c r="J822" s="15"/>
      <c r="K822" s="15"/>
      <c r="L822" s="15"/>
      <c r="M822" s="21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 spans="1:24">
      <c r="A823" s="15"/>
      <c r="B823" s="15"/>
      <c r="C823" s="15"/>
      <c r="D823" s="15"/>
      <c r="E823" s="16"/>
      <c r="F823" s="15"/>
      <c r="G823" s="15"/>
      <c r="H823" s="15"/>
      <c r="I823" s="15"/>
      <c r="J823" s="15"/>
      <c r="K823" s="15"/>
      <c r="L823" s="15"/>
      <c r="M823" s="21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 spans="1:24">
      <c r="A824" s="15"/>
      <c r="B824" s="15"/>
      <c r="C824" s="15"/>
      <c r="D824" s="15"/>
      <c r="E824" s="16"/>
      <c r="F824" s="15"/>
      <c r="G824" s="15"/>
      <c r="H824" s="15"/>
      <c r="I824" s="15"/>
      <c r="J824" s="15"/>
      <c r="K824" s="15"/>
      <c r="L824" s="15"/>
      <c r="M824" s="21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 spans="1:24">
      <c r="A825" s="15"/>
      <c r="B825" s="15"/>
      <c r="C825" s="15"/>
      <c r="D825" s="15"/>
      <c r="E825" s="16"/>
      <c r="F825" s="15"/>
      <c r="G825" s="15"/>
      <c r="H825" s="15"/>
      <c r="I825" s="15"/>
      <c r="J825" s="15"/>
      <c r="K825" s="15"/>
      <c r="L825" s="15"/>
      <c r="M825" s="21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 spans="1:24">
      <c r="A826" s="15"/>
      <c r="B826" s="15"/>
      <c r="C826" s="15"/>
      <c r="D826" s="15"/>
      <c r="E826" s="16"/>
      <c r="F826" s="15"/>
      <c r="G826" s="15"/>
      <c r="H826" s="15"/>
      <c r="I826" s="15"/>
      <c r="J826" s="15"/>
      <c r="K826" s="15"/>
      <c r="L826" s="15"/>
      <c r="M826" s="21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 spans="1:24">
      <c r="A827" s="15"/>
      <c r="B827" s="15"/>
      <c r="C827" s="15"/>
      <c r="D827" s="15"/>
      <c r="E827" s="16"/>
      <c r="F827" s="15"/>
      <c r="G827" s="15"/>
      <c r="H827" s="15"/>
      <c r="I827" s="15"/>
      <c r="J827" s="15"/>
      <c r="K827" s="15"/>
      <c r="L827" s="15"/>
      <c r="M827" s="21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 spans="1:24">
      <c r="A828" s="15"/>
      <c r="B828" s="15"/>
      <c r="C828" s="15"/>
      <c r="D828" s="15"/>
      <c r="E828" s="16"/>
      <c r="F828" s="15"/>
      <c r="G828" s="15"/>
      <c r="H828" s="15"/>
      <c r="I828" s="15"/>
      <c r="J828" s="15"/>
      <c r="K828" s="15"/>
      <c r="L828" s="15"/>
      <c r="M828" s="21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 spans="1:24">
      <c r="A829" s="15"/>
      <c r="B829" s="15"/>
      <c r="C829" s="15"/>
      <c r="D829" s="15"/>
      <c r="E829" s="16"/>
      <c r="F829" s="15"/>
      <c r="G829" s="15"/>
      <c r="H829" s="15"/>
      <c r="I829" s="15"/>
      <c r="J829" s="15"/>
      <c r="K829" s="15"/>
      <c r="L829" s="15"/>
      <c r="M829" s="21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 spans="1:24">
      <c r="A830" s="15"/>
      <c r="B830" s="15"/>
      <c r="C830" s="15"/>
      <c r="D830" s="15"/>
      <c r="E830" s="16"/>
      <c r="F830" s="15"/>
      <c r="G830" s="15"/>
      <c r="H830" s="15"/>
      <c r="I830" s="15"/>
      <c r="J830" s="15"/>
      <c r="K830" s="15"/>
      <c r="L830" s="15"/>
      <c r="M830" s="21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 spans="1:24">
      <c r="A831" s="15"/>
      <c r="B831" s="15"/>
      <c r="C831" s="15"/>
      <c r="D831" s="15"/>
      <c r="E831" s="16"/>
      <c r="F831" s="15"/>
      <c r="G831" s="15"/>
      <c r="H831" s="15"/>
      <c r="I831" s="15"/>
      <c r="J831" s="15"/>
      <c r="K831" s="15"/>
      <c r="L831" s="15"/>
      <c r="M831" s="21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 spans="1:24">
      <c r="A832" s="15"/>
      <c r="B832" s="15"/>
      <c r="C832" s="15"/>
      <c r="D832" s="15"/>
      <c r="E832" s="16"/>
      <c r="F832" s="15"/>
      <c r="G832" s="15"/>
      <c r="H832" s="15"/>
      <c r="I832" s="15"/>
      <c r="J832" s="15"/>
      <c r="K832" s="15"/>
      <c r="L832" s="15"/>
      <c r="M832" s="21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 spans="1:24">
      <c r="A833" s="15"/>
      <c r="B833" s="15"/>
      <c r="C833" s="15"/>
      <c r="D833" s="15"/>
      <c r="E833" s="16"/>
      <c r="F833" s="15"/>
      <c r="G833" s="15"/>
      <c r="H833" s="15"/>
      <c r="I833" s="15"/>
      <c r="J833" s="15"/>
      <c r="K833" s="15"/>
      <c r="L833" s="15"/>
      <c r="M833" s="21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 spans="1:24">
      <c r="A834" s="15"/>
      <c r="B834" s="15"/>
      <c r="C834" s="15"/>
      <c r="D834" s="15"/>
      <c r="E834" s="16"/>
      <c r="F834" s="15"/>
      <c r="G834" s="15"/>
      <c r="H834" s="15"/>
      <c r="I834" s="15"/>
      <c r="J834" s="15"/>
      <c r="K834" s="15"/>
      <c r="L834" s="15"/>
      <c r="M834" s="21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 spans="1:24">
      <c r="A835" s="15"/>
      <c r="B835" s="15"/>
      <c r="C835" s="15"/>
      <c r="D835" s="15"/>
      <c r="E835" s="16"/>
      <c r="F835" s="15"/>
      <c r="G835" s="15"/>
      <c r="H835" s="15"/>
      <c r="I835" s="15"/>
      <c r="J835" s="15"/>
      <c r="K835" s="15"/>
      <c r="L835" s="15"/>
      <c r="M835" s="21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 spans="1:24">
      <c r="A836" s="15"/>
      <c r="B836" s="15"/>
      <c r="C836" s="15"/>
      <c r="D836" s="15"/>
      <c r="E836" s="16"/>
      <c r="F836" s="15"/>
      <c r="G836" s="15"/>
      <c r="H836" s="15"/>
      <c r="I836" s="15"/>
      <c r="J836" s="15"/>
      <c r="K836" s="15"/>
      <c r="L836" s="15"/>
      <c r="M836" s="21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 spans="1:24">
      <c r="A837" s="15"/>
      <c r="B837" s="15"/>
      <c r="C837" s="15"/>
      <c r="D837" s="15"/>
      <c r="E837" s="16"/>
      <c r="F837" s="15"/>
      <c r="G837" s="15"/>
      <c r="H837" s="15"/>
      <c r="I837" s="15"/>
      <c r="J837" s="15"/>
      <c r="K837" s="15"/>
      <c r="L837" s="15"/>
      <c r="M837" s="21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 spans="1:24">
      <c r="A838" s="15"/>
      <c r="B838" s="15"/>
      <c r="C838" s="15"/>
      <c r="D838" s="15"/>
      <c r="E838" s="16"/>
      <c r="F838" s="15"/>
      <c r="G838" s="15"/>
      <c r="H838" s="15"/>
      <c r="I838" s="15"/>
      <c r="J838" s="15"/>
      <c r="K838" s="15"/>
      <c r="L838" s="15"/>
      <c r="M838" s="21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 spans="1:24">
      <c r="A839" s="15"/>
      <c r="B839" s="15"/>
      <c r="C839" s="15"/>
      <c r="D839" s="15"/>
      <c r="E839" s="16"/>
      <c r="F839" s="15"/>
      <c r="G839" s="15"/>
      <c r="H839" s="15"/>
      <c r="I839" s="15"/>
      <c r="J839" s="15"/>
      <c r="K839" s="15"/>
      <c r="L839" s="15"/>
      <c r="M839" s="21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 spans="1:24">
      <c r="A840" s="15"/>
      <c r="B840" s="15"/>
      <c r="C840" s="15"/>
      <c r="D840" s="15"/>
      <c r="E840" s="16"/>
      <c r="F840" s="15"/>
      <c r="G840" s="15"/>
      <c r="H840" s="15"/>
      <c r="I840" s="15"/>
      <c r="J840" s="15"/>
      <c r="K840" s="15"/>
      <c r="L840" s="15"/>
      <c r="M840" s="21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 spans="1:24">
      <c r="A841" s="15"/>
      <c r="B841" s="15"/>
      <c r="C841" s="15"/>
      <c r="D841" s="15"/>
      <c r="E841" s="16"/>
      <c r="F841" s="15"/>
      <c r="G841" s="15"/>
      <c r="H841" s="15"/>
      <c r="I841" s="15"/>
      <c r="J841" s="15"/>
      <c r="K841" s="15"/>
      <c r="L841" s="15"/>
      <c r="M841" s="21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 spans="1:24">
      <c r="A842" s="15"/>
      <c r="B842" s="15"/>
      <c r="C842" s="15"/>
      <c r="D842" s="15"/>
      <c r="E842" s="16"/>
      <c r="F842" s="15"/>
      <c r="G842" s="15"/>
      <c r="H842" s="15"/>
      <c r="I842" s="15"/>
      <c r="J842" s="15"/>
      <c r="K842" s="15"/>
      <c r="L842" s="15"/>
      <c r="M842" s="21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 spans="1:24">
      <c r="A843" s="15"/>
      <c r="B843" s="15"/>
      <c r="C843" s="15"/>
      <c r="D843" s="15"/>
      <c r="E843" s="16"/>
      <c r="F843" s="15"/>
      <c r="G843" s="15"/>
      <c r="H843" s="15"/>
      <c r="I843" s="15"/>
      <c r="J843" s="15"/>
      <c r="K843" s="15"/>
      <c r="L843" s="15"/>
      <c r="M843" s="21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 spans="1:24">
      <c r="A844" s="15"/>
      <c r="B844" s="15"/>
      <c r="C844" s="15"/>
      <c r="D844" s="15"/>
      <c r="E844" s="16"/>
      <c r="F844" s="15"/>
      <c r="G844" s="15"/>
      <c r="H844" s="15"/>
      <c r="I844" s="15"/>
      <c r="J844" s="15"/>
      <c r="K844" s="15"/>
      <c r="L844" s="15"/>
      <c r="M844" s="21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 spans="1:24">
      <c r="A845" s="15"/>
      <c r="B845" s="15"/>
      <c r="C845" s="15"/>
      <c r="D845" s="15"/>
      <c r="E845" s="16"/>
      <c r="F845" s="15"/>
      <c r="G845" s="15"/>
      <c r="H845" s="15"/>
      <c r="I845" s="15"/>
      <c r="J845" s="15"/>
      <c r="K845" s="15"/>
      <c r="L845" s="15"/>
      <c r="M845" s="21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 spans="1:24">
      <c r="A846" s="15"/>
      <c r="B846" s="15"/>
      <c r="C846" s="15"/>
      <c r="D846" s="15"/>
      <c r="E846" s="16"/>
      <c r="F846" s="15"/>
      <c r="G846" s="15"/>
      <c r="H846" s="15"/>
      <c r="I846" s="15"/>
      <c r="J846" s="15"/>
      <c r="K846" s="15"/>
      <c r="L846" s="15"/>
      <c r="M846" s="21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 spans="1:24">
      <c r="A847" s="15"/>
      <c r="B847" s="15"/>
      <c r="C847" s="15"/>
      <c r="D847" s="15"/>
      <c r="E847" s="16"/>
      <c r="F847" s="15"/>
      <c r="G847" s="15"/>
      <c r="H847" s="15"/>
      <c r="I847" s="15"/>
      <c r="J847" s="15"/>
      <c r="K847" s="15"/>
      <c r="L847" s="15"/>
      <c r="M847" s="21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 spans="1:24">
      <c r="A848" s="15"/>
      <c r="B848" s="15"/>
      <c r="C848" s="15"/>
      <c r="D848" s="15"/>
      <c r="E848" s="16"/>
      <c r="F848" s="15"/>
      <c r="G848" s="15"/>
      <c r="H848" s="15"/>
      <c r="I848" s="15"/>
      <c r="J848" s="15"/>
      <c r="K848" s="15"/>
      <c r="L848" s="15"/>
      <c r="M848" s="21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 spans="1:24">
      <c r="A849" s="15"/>
      <c r="B849" s="15"/>
      <c r="C849" s="15"/>
      <c r="D849" s="15"/>
      <c r="E849" s="16"/>
      <c r="F849" s="15"/>
      <c r="G849" s="15"/>
      <c r="H849" s="15"/>
      <c r="I849" s="15"/>
      <c r="J849" s="15"/>
      <c r="K849" s="15"/>
      <c r="L849" s="15"/>
      <c r="M849" s="21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 spans="1:24">
      <c r="A850" s="15"/>
      <c r="B850" s="15"/>
      <c r="C850" s="15"/>
      <c r="D850" s="15"/>
      <c r="E850" s="16"/>
      <c r="F850" s="15"/>
      <c r="G850" s="15"/>
      <c r="H850" s="15"/>
      <c r="I850" s="15"/>
      <c r="J850" s="15"/>
      <c r="K850" s="15"/>
      <c r="L850" s="15"/>
      <c r="M850" s="21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 spans="1:24">
      <c r="A851" s="15"/>
      <c r="B851" s="15"/>
      <c r="C851" s="15"/>
      <c r="D851" s="15"/>
      <c r="E851" s="16"/>
      <c r="F851" s="15"/>
      <c r="G851" s="15"/>
      <c r="H851" s="15"/>
      <c r="I851" s="15"/>
      <c r="J851" s="15"/>
      <c r="K851" s="15"/>
      <c r="L851" s="15"/>
      <c r="M851" s="21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 spans="1:24">
      <c r="A852" s="15"/>
      <c r="B852" s="15"/>
      <c r="C852" s="15"/>
      <c r="D852" s="15"/>
      <c r="E852" s="16"/>
      <c r="F852" s="15"/>
      <c r="G852" s="15"/>
      <c r="H852" s="15"/>
      <c r="I852" s="15"/>
      <c r="J852" s="15"/>
      <c r="K852" s="15"/>
      <c r="L852" s="15"/>
      <c r="M852" s="21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 spans="1:24">
      <c r="A853" s="15"/>
      <c r="B853" s="15"/>
      <c r="C853" s="15"/>
      <c r="D853" s="15"/>
      <c r="E853" s="16"/>
      <c r="F853" s="15"/>
      <c r="G853" s="15"/>
      <c r="H853" s="15"/>
      <c r="I853" s="15"/>
      <c r="J853" s="15"/>
      <c r="K853" s="15"/>
      <c r="L853" s="15"/>
      <c r="M853" s="21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 spans="1:24">
      <c r="A854" s="15"/>
      <c r="B854" s="15"/>
      <c r="C854" s="15"/>
      <c r="D854" s="15"/>
      <c r="E854" s="16"/>
      <c r="F854" s="15"/>
      <c r="G854" s="15"/>
      <c r="H854" s="15"/>
      <c r="I854" s="15"/>
      <c r="J854" s="15"/>
      <c r="K854" s="15"/>
      <c r="L854" s="15"/>
      <c r="M854" s="21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 spans="1:24">
      <c r="A855" s="15"/>
      <c r="B855" s="15"/>
      <c r="C855" s="15"/>
      <c r="D855" s="15"/>
      <c r="E855" s="16"/>
      <c r="F855" s="15"/>
      <c r="G855" s="15"/>
      <c r="H855" s="15"/>
      <c r="I855" s="15"/>
      <c r="J855" s="15"/>
      <c r="K855" s="15"/>
      <c r="L855" s="15"/>
      <c r="M855" s="21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 spans="1:24">
      <c r="A856" s="15"/>
      <c r="B856" s="15"/>
      <c r="C856" s="15"/>
      <c r="D856" s="15"/>
      <c r="E856" s="16"/>
      <c r="F856" s="15"/>
      <c r="G856" s="15"/>
      <c r="H856" s="15"/>
      <c r="I856" s="15"/>
      <c r="J856" s="15"/>
      <c r="K856" s="15"/>
      <c r="L856" s="15"/>
      <c r="M856" s="21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 spans="1:24">
      <c r="A857" s="15"/>
      <c r="B857" s="15"/>
      <c r="C857" s="15"/>
      <c r="D857" s="15"/>
      <c r="E857" s="16"/>
      <c r="F857" s="15"/>
      <c r="G857" s="15"/>
      <c r="H857" s="15"/>
      <c r="I857" s="15"/>
      <c r="J857" s="15"/>
      <c r="K857" s="15"/>
      <c r="L857" s="15"/>
      <c r="M857" s="21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 spans="1:24">
      <c r="A858" s="15"/>
      <c r="B858" s="15"/>
      <c r="C858" s="15"/>
      <c r="D858" s="15"/>
      <c r="E858" s="16"/>
      <c r="F858" s="15"/>
      <c r="G858" s="15"/>
      <c r="H858" s="15"/>
      <c r="I858" s="15"/>
      <c r="J858" s="15"/>
      <c r="K858" s="15"/>
      <c r="L858" s="15"/>
      <c r="M858" s="21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 spans="1:24">
      <c r="A859" s="15"/>
      <c r="B859" s="15"/>
      <c r="C859" s="15"/>
      <c r="D859" s="15"/>
      <c r="E859" s="16"/>
      <c r="F859" s="15"/>
      <c r="G859" s="15"/>
      <c r="H859" s="15"/>
      <c r="I859" s="15"/>
      <c r="J859" s="15"/>
      <c r="K859" s="15"/>
      <c r="L859" s="15"/>
      <c r="M859" s="21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 spans="1:24">
      <c r="A860" s="15"/>
      <c r="B860" s="15"/>
      <c r="C860" s="15"/>
      <c r="D860" s="15"/>
      <c r="E860" s="16"/>
      <c r="F860" s="15"/>
      <c r="G860" s="15"/>
      <c r="H860" s="15"/>
      <c r="I860" s="15"/>
      <c r="J860" s="15"/>
      <c r="K860" s="15"/>
      <c r="L860" s="15"/>
      <c r="M860" s="21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 spans="1:24">
      <c r="A861" s="15"/>
      <c r="B861" s="15"/>
      <c r="C861" s="15"/>
      <c r="D861" s="15"/>
      <c r="E861" s="16"/>
      <c r="F861" s="15"/>
      <c r="G861" s="15"/>
      <c r="H861" s="15"/>
      <c r="I861" s="15"/>
      <c r="J861" s="15"/>
      <c r="K861" s="15"/>
      <c r="L861" s="15"/>
      <c r="M861" s="21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 spans="1:24">
      <c r="A862" s="15"/>
      <c r="B862" s="15"/>
      <c r="C862" s="15"/>
      <c r="D862" s="15"/>
      <c r="E862" s="16"/>
      <c r="F862" s="15"/>
      <c r="G862" s="15"/>
      <c r="H862" s="15"/>
      <c r="I862" s="15"/>
      <c r="J862" s="15"/>
      <c r="K862" s="15"/>
      <c r="L862" s="15"/>
      <c r="M862" s="21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 spans="1:24">
      <c r="A863" s="15"/>
      <c r="B863" s="15"/>
      <c r="C863" s="15"/>
      <c r="D863" s="15"/>
      <c r="E863" s="16"/>
      <c r="F863" s="15"/>
      <c r="G863" s="15"/>
      <c r="H863" s="15"/>
      <c r="I863" s="15"/>
      <c r="J863" s="15"/>
      <c r="K863" s="15"/>
      <c r="L863" s="15"/>
      <c r="M863" s="21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 spans="1:24">
      <c r="A864" s="15"/>
      <c r="B864" s="15"/>
      <c r="C864" s="15"/>
      <c r="D864" s="15"/>
      <c r="E864" s="16"/>
      <c r="F864" s="15"/>
      <c r="G864" s="15"/>
      <c r="H864" s="15"/>
      <c r="I864" s="15"/>
      <c r="J864" s="15"/>
      <c r="K864" s="15"/>
      <c r="L864" s="15"/>
      <c r="M864" s="21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 spans="1:24">
      <c r="A865" s="15"/>
      <c r="B865" s="15"/>
      <c r="C865" s="15"/>
      <c r="D865" s="15"/>
      <c r="E865" s="16"/>
      <c r="F865" s="15"/>
      <c r="G865" s="15"/>
      <c r="H865" s="15"/>
      <c r="I865" s="15"/>
      <c r="J865" s="15"/>
      <c r="K865" s="15"/>
      <c r="L865" s="15"/>
      <c r="M865" s="21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 spans="1:24">
      <c r="A866" s="15"/>
      <c r="B866" s="15"/>
      <c r="C866" s="15"/>
      <c r="D866" s="15"/>
      <c r="E866" s="16"/>
      <c r="F866" s="15"/>
      <c r="G866" s="15"/>
      <c r="H866" s="15"/>
      <c r="I866" s="15"/>
      <c r="J866" s="15"/>
      <c r="K866" s="15"/>
      <c r="L866" s="15"/>
      <c r="M866" s="21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 spans="1:24">
      <c r="A867" s="15"/>
      <c r="B867" s="15"/>
      <c r="C867" s="15"/>
      <c r="D867" s="15"/>
      <c r="E867" s="16"/>
      <c r="F867" s="15"/>
      <c r="G867" s="15"/>
      <c r="H867" s="15"/>
      <c r="I867" s="15"/>
      <c r="J867" s="15"/>
      <c r="K867" s="15"/>
      <c r="L867" s="15"/>
      <c r="M867" s="21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 spans="1:24">
      <c r="A868" s="15"/>
      <c r="B868" s="15"/>
      <c r="C868" s="15"/>
      <c r="D868" s="15"/>
      <c r="E868" s="16"/>
      <c r="F868" s="15"/>
      <c r="G868" s="15"/>
      <c r="H868" s="15"/>
      <c r="I868" s="15"/>
      <c r="J868" s="15"/>
      <c r="K868" s="15"/>
      <c r="L868" s="15"/>
      <c r="M868" s="21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 spans="1:24">
      <c r="A869" s="15"/>
      <c r="B869" s="15"/>
      <c r="C869" s="15"/>
      <c r="D869" s="15"/>
      <c r="E869" s="16"/>
      <c r="F869" s="15"/>
      <c r="G869" s="15"/>
      <c r="H869" s="15"/>
      <c r="I869" s="15"/>
      <c r="J869" s="15"/>
      <c r="K869" s="15"/>
      <c r="L869" s="15"/>
      <c r="M869" s="21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 spans="1:24">
      <c r="A870" s="15"/>
      <c r="B870" s="15"/>
      <c r="C870" s="15"/>
      <c r="D870" s="15"/>
      <c r="E870" s="16"/>
      <c r="F870" s="15"/>
      <c r="G870" s="15"/>
      <c r="H870" s="15"/>
      <c r="I870" s="15"/>
      <c r="J870" s="15"/>
      <c r="K870" s="15"/>
      <c r="L870" s="15"/>
      <c r="M870" s="21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 spans="1:24">
      <c r="A871" s="15"/>
      <c r="B871" s="15"/>
      <c r="C871" s="15"/>
      <c r="D871" s="15"/>
      <c r="E871" s="16"/>
      <c r="F871" s="15"/>
      <c r="G871" s="15"/>
      <c r="H871" s="15"/>
      <c r="I871" s="15"/>
      <c r="J871" s="15"/>
      <c r="K871" s="15"/>
      <c r="L871" s="15"/>
      <c r="M871" s="21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 spans="1:24">
      <c r="A872" s="15"/>
      <c r="B872" s="15"/>
      <c r="C872" s="15"/>
      <c r="D872" s="15"/>
      <c r="E872" s="16"/>
      <c r="F872" s="15"/>
      <c r="G872" s="15"/>
      <c r="H872" s="15"/>
      <c r="I872" s="15"/>
      <c r="J872" s="15"/>
      <c r="K872" s="15"/>
      <c r="L872" s="15"/>
      <c r="M872" s="21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 spans="1:24">
      <c r="A873" s="15"/>
      <c r="B873" s="15"/>
      <c r="C873" s="15"/>
      <c r="D873" s="15"/>
      <c r="E873" s="16"/>
      <c r="F873" s="15"/>
      <c r="G873" s="15"/>
      <c r="H873" s="15"/>
      <c r="I873" s="15"/>
      <c r="J873" s="15"/>
      <c r="K873" s="15"/>
      <c r="L873" s="15"/>
      <c r="M873" s="21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 spans="1:24">
      <c r="A874" s="15"/>
      <c r="B874" s="15"/>
      <c r="C874" s="15"/>
      <c r="D874" s="15"/>
      <c r="E874" s="16"/>
      <c r="F874" s="15"/>
      <c r="G874" s="15"/>
      <c r="H874" s="15"/>
      <c r="I874" s="15"/>
      <c r="J874" s="15"/>
      <c r="K874" s="15"/>
      <c r="L874" s="15"/>
      <c r="M874" s="21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 spans="1:24">
      <c r="A875" s="15"/>
      <c r="B875" s="15"/>
      <c r="C875" s="15"/>
      <c r="D875" s="15"/>
      <c r="E875" s="16"/>
      <c r="F875" s="15"/>
      <c r="G875" s="15"/>
      <c r="H875" s="15"/>
      <c r="I875" s="15"/>
      <c r="J875" s="15"/>
      <c r="K875" s="15"/>
      <c r="L875" s="15"/>
      <c r="M875" s="21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 spans="1:24">
      <c r="A876" s="15"/>
      <c r="B876" s="15"/>
      <c r="C876" s="15"/>
      <c r="D876" s="15"/>
      <c r="E876" s="16"/>
      <c r="F876" s="15"/>
      <c r="G876" s="15"/>
      <c r="H876" s="15"/>
      <c r="I876" s="15"/>
      <c r="J876" s="15"/>
      <c r="K876" s="15"/>
      <c r="L876" s="15"/>
      <c r="M876" s="21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 spans="1:24">
      <c r="A877" s="15"/>
      <c r="B877" s="15"/>
      <c r="C877" s="15"/>
      <c r="D877" s="15"/>
      <c r="E877" s="16"/>
      <c r="F877" s="15"/>
      <c r="G877" s="15"/>
      <c r="H877" s="15"/>
      <c r="I877" s="15"/>
      <c r="J877" s="15"/>
      <c r="K877" s="15"/>
      <c r="L877" s="15"/>
      <c r="M877" s="21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 spans="1:24">
      <c r="A878" s="15"/>
      <c r="B878" s="15"/>
      <c r="C878" s="15"/>
      <c r="D878" s="15"/>
      <c r="E878" s="16"/>
      <c r="F878" s="15"/>
      <c r="G878" s="15"/>
      <c r="H878" s="15"/>
      <c r="I878" s="15"/>
      <c r="J878" s="15"/>
      <c r="K878" s="15"/>
      <c r="L878" s="15"/>
      <c r="M878" s="21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 spans="1:24">
      <c r="A879" s="15"/>
      <c r="B879" s="15"/>
      <c r="C879" s="15"/>
      <c r="D879" s="15"/>
      <c r="E879" s="16"/>
      <c r="F879" s="15"/>
      <c r="G879" s="15"/>
      <c r="H879" s="15"/>
      <c r="I879" s="15"/>
      <c r="J879" s="15"/>
      <c r="K879" s="15"/>
      <c r="L879" s="15"/>
      <c r="M879" s="21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 spans="1:24">
      <c r="A880" s="15"/>
      <c r="B880" s="15"/>
      <c r="C880" s="15"/>
      <c r="D880" s="15"/>
      <c r="E880" s="16"/>
      <c r="F880" s="15"/>
      <c r="G880" s="15"/>
      <c r="H880" s="15"/>
      <c r="I880" s="15"/>
      <c r="J880" s="15"/>
      <c r="K880" s="15"/>
      <c r="L880" s="15"/>
      <c r="M880" s="21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 spans="1:24">
      <c r="A881" s="15"/>
      <c r="B881" s="15"/>
      <c r="C881" s="15"/>
      <c r="D881" s="15"/>
      <c r="E881" s="16"/>
      <c r="F881" s="15"/>
      <c r="G881" s="15"/>
      <c r="H881" s="15"/>
      <c r="I881" s="15"/>
      <c r="J881" s="15"/>
      <c r="K881" s="15"/>
      <c r="L881" s="15"/>
      <c r="M881" s="21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 spans="1:24">
      <c r="A882" s="15"/>
      <c r="B882" s="15"/>
      <c r="C882" s="15"/>
      <c r="D882" s="15"/>
      <c r="E882" s="16"/>
      <c r="F882" s="15"/>
      <c r="G882" s="15"/>
      <c r="H882" s="15"/>
      <c r="I882" s="15"/>
      <c r="J882" s="15"/>
      <c r="K882" s="15"/>
      <c r="L882" s="15"/>
      <c r="M882" s="21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 spans="1:24">
      <c r="A883" s="15"/>
      <c r="B883" s="15"/>
      <c r="C883" s="15"/>
      <c r="D883" s="15"/>
      <c r="E883" s="16"/>
      <c r="F883" s="15"/>
      <c r="G883" s="15"/>
      <c r="H883" s="15"/>
      <c r="I883" s="15"/>
      <c r="J883" s="15"/>
      <c r="K883" s="15"/>
      <c r="L883" s="15"/>
      <c r="M883" s="21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 spans="1:24">
      <c r="A884" s="15"/>
      <c r="B884" s="15"/>
      <c r="C884" s="15"/>
      <c r="D884" s="15"/>
      <c r="E884" s="16"/>
      <c r="F884" s="15"/>
      <c r="G884" s="15"/>
      <c r="H884" s="15"/>
      <c r="I884" s="15"/>
      <c r="J884" s="15"/>
      <c r="K884" s="15"/>
      <c r="L884" s="15"/>
      <c r="M884" s="21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 spans="1:24">
      <c r="A885" s="15"/>
      <c r="B885" s="15"/>
      <c r="C885" s="15"/>
      <c r="D885" s="15"/>
      <c r="E885" s="16"/>
      <c r="F885" s="15"/>
      <c r="G885" s="15"/>
      <c r="H885" s="15"/>
      <c r="I885" s="15"/>
      <c r="J885" s="15"/>
      <c r="K885" s="15"/>
      <c r="L885" s="15"/>
      <c r="M885" s="21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 spans="1:24">
      <c r="A886" s="15"/>
      <c r="B886" s="15"/>
      <c r="C886" s="15"/>
      <c r="D886" s="15"/>
      <c r="E886" s="16"/>
      <c r="F886" s="15"/>
      <c r="G886" s="15"/>
      <c r="H886" s="15"/>
      <c r="I886" s="15"/>
      <c r="J886" s="15"/>
      <c r="K886" s="15"/>
      <c r="L886" s="15"/>
      <c r="M886" s="21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 spans="1:24">
      <c r="A887" s="15"/>
      <c r="B887" s="15"/>
      <c r="C887" s="15"/>
      <c r="D887" s="15"/>
      <c r="E887" s="16"/>
      <c r="F887" s="15"/>
      <c r="G887" s="15"/>
      <c r="H887" s="15"/>
      <c r="I887" s="15"/>
      <c r="J887" s="15"/>
      <c r="K887" s="15"/>
      <c r="L887" s="15"/>
      <c r="M887" s="21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 spans="1:24">
      <c r="A888" s="15"/>
      <c r="B888" s="15"/>
      <c r="C888" s="15"/>
      <c r="D888" s="15"/>
      <c r="E888" s="16"/>
      <c r="F888" s="15"/>
      <c r="G888" s="15"/>
      <c r="H888" s="15"/>
      <c r="I888" s="15"/>
      <c r="J888" s="15"/>
      <c r="K888" s="15"/>
      <c r="L888" s="15"/>
      <c r="M888" s="21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 spans="1:24">
      <c r="A889" s="15"/>
      <c r="B889" s="15"/>
      <c r="C889" s="15"/>
      <c r="D889" s="15"/>
      <c r="E889" s="16"/>
      <c r="F889" s="15"/>
      <c r="G889" s="15"/>
      <c r="H889" s="15"/>
      <c r="I889" s="15"/>
      <c r="J889" s="15"/>
      <c r="K889" s="15"/>
      <c r="L889" s="15"/>
      <c r="M889" s="21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 spans="1:24">
      <c r="A890" s="15"/>
      <c r="B890" s="15"/>
      <c r="C890" s="15"/>
      <c r="D890" s="15"/>
      <c r="E890" s="16"/>
      <c r="F890" s="15"/>
      <c r="G890" s="15"/>
      <c r="H890" s="15"/>
      <c r="I890" s="15"/>
      <c r="J890" s="15"/>
      <c r="K890" s="15"/>
      <c r="L890" s="15"/>
      <c r="M890" s="21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 spans="1:24">
      <c r="A891" s="15"/>
      <c r="B891" s="15"/>
      <c r="C891" s="15"/>
      <c r="D891" s="15"/>
      <c r="E891" s="16"/>
      <c r="F891" s="15"/>
      <c r="G891" s="15"/>
      <c r="H891" s="15"/>
      <c r="I891" s="15"/>
      <c r="J891" s="15"/>
      <c r="K891" s="15"/>
      <c r="L891" s="15"/>
      <c r="M891" s="21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 spans="1:24">
      <c r="A892" s="15"/>
      <c r="B892" s="15"/>
      <c r="C892" s="15"/>
      <c r="D892" s="15"/>
      <c r="E892" s="16"/>
      <c r="F892" s="15"/>
      <c r="G892" s="15"/>
      <c r="H892" s="15"/>
      <c r="I892" s="15"/>
      <c r="J892" s="15"/>
      <c r="K892" s="15"/>
      <c r="L892" s="15"/>
      <c r="M892" s="21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 spans="1:24">
      <c r="A893" s="15"/>
      <c r="B893" s="15"/>
      <c r="C893" s="15"/>
      <c r="D893" s="15"/>
      <c r="E893" s="16"/>
      <c r="F893" s="15"/>
      <c r="G893" s="15"/>
      <c r="H893" s="15"/>
      <c r="I893" s="15"/>
      <c r="J893" s="15"/>
      <c r="K893" s="15"/>
      <c r="L893" s="15"/>
      <c r="M893" s="21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 spans="1:24">
      <c r="A894" s="15"/>
      <c r="B894" s="15"/>
      <c r="C894" s="15"/>
      <c r="D894" s="15"/>
      <c r="E894" s="16"/>
      <c r="F894" s="15"/>
      <c r="G894" s="15"/>
      <c r="H894" s="15"/>
      <c r="I894" s="15"/>
      <c r="J894" s="15"/>
      <c r="K894" s="15"/>
      <c r="L894" s="15"/>
      <c r="M894" s="21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 spans="1:24">
      <c r="A895" s="15"/>
      <c r="B895" s="15"/>
      <c r="C895" s="15"/>
      <c r="D895" s="15"/>
      <c r="E895" s="16"/>
      <c r="F895" s="15"/>
      <c r="G895" s="15"/>
      <c r="H895" s="15"/>
      <c r="I895" s="15"/>
      <c r="J895" s="15"/>
      <c r="K895" s="15"/>
      <c r="L895" s="15"/>
      <c r="M895" s="21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 spans="1:24">
      <c r="A896" s="15"/>
      <c r="B896" s="15"/>
      <c r="C896" s="15"/>
      <c r="D896" s="15"/>
      <c r="E896" s="16"/>
      <c r="F896" s="15"/>
      <c r="G896" s="15"/>
      <c r="H896" s="15"/>
      <c r="I896" s="15"/>
      <c r="J896" s="15"/>
      <c r="K896" s="15"/>
      <c r="L896" s="15"/>
      <c r="M896" s="21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 spans="1:24">
      <c r="A897" s="15"/>
      <c r="B897" s="15"/>
      <c r="C897" s="15"/>
      <c r="D897" s="15"/>
      <c r="E897" s="16"/>
      <c r="F897" s="15"/>
      <c r="G897" s="15"/>
      <c r="H897" s="15"/>
      <c r="I897" s="15"/>
      <c r="J897" s="15"/>
      <c r="K897" s="15"/>
      <c r="L897" s="15"/>
      <c r="M897" s="21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 spans="1:24">
      <c r="A898" s="15"/>
      <c r="B898" s="15"/>
      <c r="C898" s="15"/>
      <c r="D898" s="15"/>
      <c r="E898" s="16"/>
      <c r="F898" s="15"/>
      <c r="G898" s="15"/>
      <c r="H898" s="15"/>
      <c r="I898" s="15"/>
      <c r="J898" s="15"/>
      <c r="K898" s="15"/>
      <c r="L898" s="15"/>
      <c r="M898" s="21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 spans="1:24">
      <c r="A899" s="15"/>
      <c r="B899" s="15"/>
      <c r="C899" s="15"/>
      <c r="D899" s="15"/>
      <c r="E899" s="16"/>
      <c r="F899" s="15"/>
      <c r="G899" s="15"/>
      <c r="H899" s="15"/>
      <c r="I899" s="15"/>
      <c r="J899" s="15"/>
      <c r="K899" s="15"/>
      <c r="L899" s="15"/>
      <c r="M899" s="21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 spans="1:24">
      <c r="A900" s="15"/>
      <c r="B900" s="15"/>
      <c r="C900" s="15"/>
      <c r="D900" s="15"/>
      <c r="E900" s="16"/>
      <c r="F900" s="15"/>
      <c r="G900" s="15"/>
      <c r="H900" s="15"/>
      <c r="I900" s="15"/>
      <c r="J900" s="15"/>
      <c r="K900" s="15"/>
      <c r="L900" s="15"/>
      <c r="M900" s="21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 spans="1:24">
      <c r="A901" s="15"/>
      <c r="B901" s="15"/>
      <c r="C901" s="15"/>
      <c r="D901" s="15"/>
      <c r="E901" s="16"/>
      <c r="F901" s="15"/>
      <c r="G901" s="15"/>
      <c r="H901" s="15"/>
      <c r="I901" s="15"/>
      <c r="J901" s="15"/>
      <c r="K901" s="15"/>
      <c r="L901" s="15"/>
      <c r="M901" s="21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 spans="1:24">
      <c r="A902" s="15"/>
      <c r="B902" s="15"/>
      <c r="C902" s="15"/>
      <c r="D902" s="15"/>
      <c r="E902" s="16"/>
      <c r="F902" s="15"/>
      <c r="G902" s="15"/>
      <c r="H902" s="15"/>
      <c r="I902" s="15"/>
      <c r="J902" s="15"/>
      <c r="K902" s="15"/>
      <c r="L902" s="15"/>
      <c r="M902" s="21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 spans="1:24">
      <c r="A903" s="15"/>
      <c r="B903" s="15"/>
      <c r="C903" s="15"/>
      <c r="D903" s="15"/>
      <c r="E903" s="16"/>
      <c r="F903" s="15"/>
      <c r="G903" s="15"/>
      <c r="H903" s="15"/>
      <c r="I903" s="15"/>
      <c r="J903" s="15"/>
      <c r="K903" s="15"/>
      <c r="L903" s="15"/>
      <c r="M903" s="21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 spans="1:24">
      <c r="A904" s="15"/>
      <c r="B904" s="15"/>
      <c r="C904" s="15"/>
      <c r="D904" s="15"/>
      <c r="E904" s="16"/>
      <c r="F904" s="15"/>
      <c r="G904" s="15"/>
      <c r="H904" s="15"/>
      <c r="I904" s="15"/>
      <c r="J904" s="15"/>
      <c r="K904" s="15"/>
      <c r="L904" s="15"/>
      <c r="M904" s="21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 spans="1:24">
      <c r="A905" s="15"/>
      <c r="B905" s="15"/>
      <c r="C905" s="15"/>
      <c r="D905" s="15"/>
      <c r="E905" s="16"/>
      <c r="F905" s="15"/>
      <c r="G905" s="15"/>
      <c r="H905" s="15"/>
      <c r="I905" s="15"/>
      <c r="J905" s="15"/>
      <c r="K905" s="15"/>
      <c r="L905" s="15"/>
      <c r="M905" s="21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 spans="1:24">
      <c r="A906" s="15"/>
      <c r="B906" s="15"/>
      <c r="C906" s="15"/>
      <c r="D906" s="15"/>
      <c r="E906" s="16"/>
      <c r="F906" s="15"/>
      <c r="G906" s="15"/>
      <c r="H906" s="15"/>
      <c r="I906" s="15"/>
      <c r="J906" s="15"/>
      <c r="K906" s="15"/>
      <c r="L906" s="15"/>
      <c r="M906" s="21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 spans="1:24">
      <c r="A907" s="15"/>
      <c r="B907" s="15"/>
      <c r="C907" s="15"/>
      <c r="D907" s="15"/>
      <c r="E907" s="16"/>
      <c r="F907" s="15"/>
      <c r="G907" s="15"/>
      <c r="H907" s="15"/>
      <c r="I907" s="15"/>
      <c r="J907" s="15"/>
      <c r="K907" s="15"/>
      <c r="L907" s="15"/>
      <c r="M907" s="21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 spans="1:24">
      <c r="A908" s="15"/>
      <c r="B908" s="15"/>
      <c r="C908" s="15"/>
      <c r="D908" s="15"/>
      <c r="E908" s="16"/>
      <c r="F908" s="15"/>
      <c r="G908" s="15"/>
      <c r="H908" s="15"/>
      <c r="I908" s="15"/>
      <c r="J908" s="15"/>
      <c r="K908" s="15"/>
      <c r="L908" s="15"/>
      <c r="M908" s="21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 spans="1:24">
      <c r="A909" s="15"/>
      <c r="B909" s="15"/>
      <c r="C909" s="15"/>
      <c r="D909" s="15"/>
      <c r="E909" s="16"/>
      <c r="F909" s="15"/>
      <c r="G909" s="15"/>
      <c r="H909" s="15"/>
      <c r="I909" s="15"/>
      <c r="J909" s="15"/>
      <c r="K909" s="15"/>
      <c r="L909" s="15"/>
      <c r="M909" s="21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 spans="1:24">
      <c r="A910" s="15"/>
      <c r="B910" s="15"/>
      <c r="C910" s="15"/>
      <c r="D910" s="15"/>
      <c r="E910" s="16"/>
      <c r="F910" s="15"/>
      <c r="G910" s="15"/>
      <c r="H910" s="15"/>
      <c r="I910" s="15"/>
      <c r="J910" s="15"/>
      <c r="K910" s="15"/>
      <c r="L910" s="15"/>
      <c r="M910" s="21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 spans="1:24">
      <c r="A911" s="15"/>
      <c r="B911" s="15"/>
      <c r="C911" s="15"/>
      <c r="D911" s="15"/>
      <c r="E911" s="16"/>
      <c r="F911" s="15"/>
      <c r="G911" s="15"/>
      <c r="H911" s="15"/>
      <c r="I911" s="15"/>
      <c r="J911" s="15"/>
      <c r="K911" s="15"/>
      <c r="L911" s="15"/>
      <c r="M911" s="21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 spans="1:24">
      <c r="A912" s="15"/>
      <c r="B912" s="15"/>
      <c r="C912" s="15"/>
      <c r="D912" s="15"/>
      <c r="E912" s="16"/>
      <c r="F912" s="15"/>
      <c r="G912" s="15"/>
      <c r="H912" s="15"/>
      <c r="I912" s="15"/>
      <c r="J912" s="15"/>
      <c r="K912" s="15"/>
      <c r="L912" s="15"/>
      <c r="M912" s="21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 spans="1:24">
      <c r="A913" s="15"/>
      <c r="B913" s="15"/>
      <c r="C913" s="15"/>
      <c r="D913" s="15"/>
      <c r="E913" s="16"/>
      <c r="F913" s="15"/>
      <c r="G913" s="15"/>
      <c r="H913" s="15"/>
      <c r="I913" s="15"/>
      <c r="J913" s="15"/>
      <c r="K913" s="15"/>
      <c r="L913" s="15"/>
      <c r="M913" s="21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 spans="1:24">
      <c r="A914" s="15"/>
      <c r="B914" s="15"/>
      <c r="C914" s="15"/>
      <c r="D914" s="15"/>
      <c r="E914" s="16"/>
      <c r="F914" s="15"/>
      <c r="G914" s="15"/>
      <c r="H914" s="15"/>
      <c r="I914" s="15"/>
      <c r="J914" s="15"/>
      <c r="K914" s="15"/>
      <c r="L914" s="15"/>
      <c r="M914" s="21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 spans="1:24">
      <c r="A915" s="15"/>
      <c r="B915" s="15"/>
      <c r="C915" s="15"/>
      <c r="D915" s="15"/>
      <c r="E915" s="16"/>
      <c r="F915" s="15"/>
      <c r="G915" s="15"/>
      <c r="H915" s="15"/>
      <c r="I915" s="15"/>
      <c r="J915" s="15"/>
      <c r="K915" s="15"/>
      <c r="L915" s="15"/>
      <c r="M915" s="21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 spans="1:24">
      <c r="A916" s="15"/>
      <c r="B916" s="15"/>
      <c r="C916" s="15"/>
      <c r="D916" s="15"/>
      <c r="E916" s="16"/>
      <c r="F916" s="15"/>
      <c r="G916" s="15"/>
      <c r="H916" s="15"/>
      <c r="I916" s="15"/>
      <c r="J916" s="15"/>
      <c r="K916" s="15"/>
      <c r="L916" s="15"/>
      <c r="M916" s="21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 spans="1:24">
      <c r="A917" s="15"/>
      <c r="B917" s="15"/>
      <c r="C917" s="15"/>
      <c r="D917" s="15"/>
      <c r="E917" s="16"/>
      <c r="F917" s="15"/>
      <c r="G917" s="15"/>
      <c r="H917" s="15"/>
      <c r="I917" s="15"/>
      <c r="J917" s="15"/>
      <c r="K917" s="15"/>
      <c r="L917" s="15"/>
      <c r="M917" s="21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 spans="1:24">
      <c r="A918" s="15"/>
      <c r="B918" s="15"/>
      <c r="C918" s="15"/>
      <c r="D918" s="15"/>
      <c r="E918" s="16"/>
      <c r="F918" s="15"/>
      <c r="G918" s="15"/>
      <c r="H918" s="15"/>
      <c r="I918" s="15"/>
      <c r="J918" s="15"/>
      <c r="K918" s="15"/>
      <c r="L918" s="15"/>
      <c r="M918" s="21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 spans="1:24">
      <c r="A919" s="15"/>
      <c r="B919" s="15"/>
      <c r="C919" s="15"/>
      <c r="D919" s="15"/>
      <c r="E919" s="16"/>
      <c r="F919" s="15"/>
      <c r="G919" s="15"/>
      <c r="H919" s="15"/>
      <c r="I919" s="15"/>
      <c r="J919" s="15"/>
      <c r="K919" s="15"/>
      <c r="L919" s="15"/>
      <c r="M919" s="21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 spans="1:24">
      <c r="A920" s="15"/>
      <c r="B920" s="15"/>
      <c r="C920" s="15"/>
      <c r="D920" s="15"/>
      <c r="E920" s="16"/>
      <c r="F920" s="15"/>
      <c r="G920" s="15"/>
      <c r="H920" s="15"/>
      <c r="I920" s="15"/>
      <c r="J920" s="15"/>
      <c r="K920" s="15"/>
      <c r="L920" s="15"/>
      <c r="M920" s="21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 spans="1:24">
      <c r="A921" s="15"/>
      <c r="B921" s="15"/>
      <c r="C921" s="15"/>
      <c r="D921" s="15"/>
      <c r="E921" s="16"/>
      <c r="F921" s="15"/>
      <c r="G921" s="15"/>
      <c r="H921" s="15"/>
      <c r="I921" s="15"/>
      <c r="J921" s="15"/>
      <c r="K921" s="15"/>
      <c r="L921" s="15"/>
      <c r="M921" s="21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 spans="1:24">
      <c r="A922" s="15"/>
      <c r="B922" s="15"/>
      <c r="C922" s="15"/>
      <c r="D922" s="15"/>
      <c r="E922" s="16"/>
      <c r="F922" s="15"/>
      <c r="G922" s="15"/>
      <c r="H922" s="15"/>
      <c r="I922" s="15"/>
      <c r="J922" s="15"/>
      <c r="K922" s="15"/>
      <c r="L922" s="15"/>
      <c r="M922" s="21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 spans="1:24">
      <c r="A923" s="15"/>
      <c r="B923" s="15"/>
      <c r="C923" s="15"/>
      <c r="D923" s="15"/>
      <c r="E923" s="16"/>
      <c r="F923" s="15"/>
      <c r="G923" s="15"/>
      <c r="H923" s="15"/>
      <c r="I923" s="15"/>
      <c r="J923" s="15"/>
      <c r="K923" s="15"/>
      <c r="L923" s="15"/>
      <c r="M923" s="21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 spans="1:24">
      <c r="A924" s="15"/>
      <c r="B924" s="15"/>
      <c r="C924" s="15"/>
      <c r="D924" s="15"/>
      <c r="E924" s="16"/>
      <c r="F924" s="15"/>
      <c r="G924" s="15"/>
      <c r="H924" s="15"/>
      <c r="I924" s="15"/>
      <c r="J924" s="15"/>
      <c r="K924" s="15"/>
      <c r="L924" s="15"/>
      <c r="M924" s="21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 spans="1:24">
      <c r="A925" s="15"/>
      <c r="B925" s="15"/>
      <c r="C925" s="15"/>
      <c r="D925" s="15"/>
      <c r="E925" s="16"/>
      <c r="F925" s="15"/>
      <c r="G925" s="15"/>
      <c r="H925" s="15"/>
      <c r="I925" s="15"/>
      <c r="J925" s="15"/>
      <c r="K925" s="15"/>
      <c r="L925" s="15"/>
      <c r="M925" s="21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 spans="1:24">
      <c r="A926" s="15"/>
      <c r="B926" s="15"/>
      <c r="C926" s="15"/>
      <c r="D926" s="15"/>
      <c r="E926" s="16"/>
      <c r="F926" s="15"/>
      <c r="G926" s="15"/>
      <c r="H926" s="15"/>
      <c r="I926" s="15"/>
      <c r="J926" s="15"/>
      <c r="K926" s="15"/>
      <c r="L926" s="15"/>
      <c r="M926" s="21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 spans="1:24">
      <c r="A927" s="15"/>
      <c r="B927" s="15"/>
      <c r="C927" s="15"/>
      <c r="D927" s="15"/>
      <c r="E927" s="16"/>
      <c r="F927" s="15"/>
      <c r="G927" s="15"/>
      <c r="H927" s="15"/>
      <c r="I927" s="15"/>
      <c r="J927" s="15"/>
      <c r="K927" s="15"/>
      <c r="L927" s="15"/>
      <c r="M927" s="21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 spans="1:24">
      <c r="A928" s="15"/>
      <c r="B928" s="15"/>
      <c r="C928" s="15"/>
      <c r="D928" s="15"/>
      <c r="E928" s="16"/>
      <c r="F928" s="15"/>
      <c r="G928" s="15"/>
      <c r="H928" s="15"/>
      <c r="I928" s="15"/>
      <c r="J928" s="15"/>
      <c r="K928" s="15"/>
      <c r="L928" s="15"/>
      <c r="M928" s="21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 spans="1:24">
      <c r="A929" s="15"/>
      <c r="B929" s="15"/>
      <c r="C929" s="15"/>
      <c r="D929" s="15"/>
      <c r="E929" s="16"/>
      <c r="F929" s="15"/>
      <c r="G929" s="15"/>
      <c r="H929" s="15"/>
      <c r="I929" s="15"/>
      <c r="J929" s="15"/>
      <c r="K929" s="15"/>
      <c r="L929" s="15"/>
      <c r="M929" s="21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 spans="1:24">
      <c r="A930" s="15"/>
      <c r="B930" s="15"/>
      <c r="C930" s="15"/>
      <c r="D930" s="15"/>
      <c r="E930" s="16"/>
      <c r="F930" s="15"/>
      <c r="G930" s="15"/>
      <c r="H930" s="15"/>
      <c r="I930" s="15"/>
      <c r="J930" s="15"/>
      <c r="K930" s="15"/>
      <c r="L930" s="15"/>
      <c r="M930" s="21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 spans="1:24">
      <c r="A931" s="15"/>
      <c r="B931" s="15"/>
      <c r="C931" s="15"/>
      <c r="D931" s="15"/>
      <c r="E931" s="16"/>
      <c r="F931" s="15"/>
      <c r="G931" s="15"/>
      <c r="H931" s="15"/>
      <c r="I931" s="15"/>
      <c r="J931" s="15"/>
      <c r="K931" s="15"/>
      <c r="L931" s="15"/>
      <c r="M931" s="21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 spans="1:24">
      <c r="A932" s="15"/>
      <c r="B932" s="15"/>
      <c r="C932" s="15"/>
      <c r="D932" s="15"/>
      <c r="E932" s="16"/>
      <c r="F932" s="15"/>
      <c r="G932" s="15"/>
      <c r="H932" s="15"/>
      <c r="I932" s="15"/>
      <c r="J932" s="15"/>
      <c r="K932" s="15"/>
      <c r="L932" s="15"/>
      <c r="M932" s="21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 spans="1:24">
      <c r="A933" s="15"/>
      <c r="B933" s="15"/>
      <c r="C933" s="15"/>
      <c r="D933" s="15"/>
      <c r="E933" s="16"/>
      <c r="F933" s="15"/>
      <c r="G933" s="15"/>
      <c r="H933" s="15"/>
      <c r="I933" s="15"/>
      <c r="J933" s="15"/>
      <c r="K933" s="15"/>
      <c r="L933" s="15"/>
      <c r="M933" s="21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 spans="1:24">
      <c r="A934" s="15"/>
      <c r="B934" s="15"/>
      <c r="C934" s="15"/>
      <c r="D934" s="15"/>
      <c r="E934" s="16"/>
      <c r="F934" s="15"/>
      <c r="G934" s="15"/>
      <c r="H934" s="15"/>
      <c r="I934" s="15"/>
      <c r="J934" s="15"/>
      <c r="K934" s="15"/>
      <c r="L934" s="15"/>
      <c r="M934" s="21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 spans="1:24">
      <c r="A935" s="15"/>
      <c r="B935" s="15"/>
      <c r="C935" s="15"/>
      <c r="D935" s="15"/>
      <c r="E935" s="16"/>
      <c r="F935" s="15"/>
      <c r="G935" s="15"/>
      <c r="H935" s="15"/>
      <c r="I935" s="15"/>
      <c r="J935" s="15"/>
      <c r="K935" s="15"/>
      <c r="L935" s="15"/>
      <c r="M935" s="21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 spans="1:24">
      <c r="A936" s="15"/>
      <c r="B936" s="15"/>
      <c r="C936" s="15"/>
      <c r="D936" s="15"/>
      <c r="E936" s="16"/>
      <c r="F936" s="15"/>
      <c r="G936" s="15"/>
      <c r="H936" s="15"/>
      <c r="I936" s="15"/>
      <c r="J936" s="15"/>
      <c r="K936" s="15"/>
      <c r="L936" s="15"/>
      <c r="M936" s="21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 spans="1:24">
      <c r="A937" s="15"/>
      <c r="B937" s="15"/>
      <c r="C937" s="15"/>
      <c r="D937" s="15"/>
      <c r="E937" s="16"/>
      <c r="F937" s="15"/>
      <c r="G937" s="15"/>
      <c r="H937" s="15"/>
      <c r="I937" s="15"/>
      <c r="J937" s="15"/>
      <c r="K937" s="15"/>
      <c r="L937" s="15"/>
      <c r="M937" s="21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 spans="1:24">
      <c r="A938" s="15"/>
      <c r="B938" s="15"/>
      <c r="C938" s="15"/>
      <c r="D938" s="15"/>
      <c r="E938" s="16"/>
      <c r="F938" s="15"/>
      <c r="G938" s="15"/>
      <c r="H938" s="15"/>
      <c r="I938" s="15"/>
      <c r="J938" s="15"/>
      <c r="K938" s="15"/>
      <c r="L938" s="15"/>
      <c r="M938" s="21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 spans="1:24">
      <c r="A939" s="15"/>
      <c r="B939" s="15"/>
      <c r="C939" s="15"/>
      <c r="D939" s="15"/>
      <c r="E939" s="16"/>
      <c r="F939" s="15"/>
      <c r="G939" s="15"/>
      <c r="H939" s="15"/>
      <c r="I939" s="15"/>
      <c r="J939" s="15"/>
      <c r="K939" s="15"/>
      <c r="L939" s="15"/>
      <c r="M939" s="21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 spans="1:24">
      <c r="A940" s="15"/>
      <c r="B940" s="15"/>
      <c r="C940" s="15"/>
      <c r="D940" s="15"/>
      <c r="E940" s="16"/>
      <c r="F940" s="15"/>
      <c r="G940" s="15"/>
      <c r="H940" s="15"/>
      <c r="I940" s="15"/>
      <c r="J940" s="15"/>
      <c r="K940" s="15"/>
      <c r="L940" s="15"/>
      <c r="M940" s="21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 spans="1:24">
      <c r="A941" s="15"/>
      <c r="B941" s="15"/>
      <c r="C941" s="15"/>
      <c r="D941" s="15"/>
      <c r="E941" s="16"/>
      <c r="F941" s="15"/>
      <c r="G941" s="15"/>
      <c r="H941" s="15"/>
      <c r="I941" s="15"/>
      <c r="J941" s="15"/>
      <c r="K941" s="15"/>
      <c r="L941" s="15"/>
      <c r="M941" s="21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 spans="1:24">
      <c r="A942" s="15"/>
      <c r="B942" s="15"/>
      <c r="C942" s="15"/>
      <c r="D942" s="15"/>
      <c r="E942" s="16"/>
      <c r="F942" s="15"/>
      <c r="G942" s="15"/>
      <c r="H942" s="15"/>
      <c r="I942" s="15"/>
      <c r="J942" s="15"/>
      <c r="K942" s="15"/>
      <c r="L942" s="15"/>
      <c r="M942" s="21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 spans="1:24">
      <c r="A943" s="15"/>
      <c r="B943" s="15"/>
      <c r="C943" s="15"/>
      <c r="D943" s="15"/>
      <c r="E943" s="16"/>
      <c r="F943" s="15"/>
      <c r="G943" s="15"/>
      <c r="H943" s="15"/>
      <c r="I943" s="15"/>
      <c r="J943" s="15"/>
      <c r="K943" s="15"/>
      <c r="L943" s="15"/>
      <c r="M943" s="21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 spans="1:24">
      <c r="A944" s="15"/>
      <c r="B944" s="15"/>
      <c r="C944" s="15"/>
      <c r="D944" s="15"/>
      <c r="E944" s="16"/>
      <c r="F944" s="15"/>
      <c r="G944" s="15"/>
      <c r="H944" s="15"/>
      <c r="I944" s="15"/>
      <c r="J944" s="15"/>
      <c r="K944" s="15"/>
      <c r="L944" s="15"/>
      <c r="M944" s="21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 spans="1:24">
      <c r="A945" s="15"/>
      <c r="B945" s="15"/>
      <c r="C945" s="15"/>
      <c r="D945" s="15"/>
      <c r="E945" s="16"/>
      <c r="F945" s="15"/>
      <c r="G945" s="15"/>
      <c r="H945" s="15"/>
      <c r="I945" s="15"/>
      <c r="J945" s="15"/>
      <c r="K945" s="15"/>
      <c r="L945" s="15"/>
      <c r="M945" s="21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 spans="1:24">
      <c r="A946" s="15"/>
      <c r="B946" s="15"/>
      <c r="C946" s="15"/>
      <c r="D946" s="15"/>
      <c r="E946" s="16"/>
      <c r="F946" s="15"/>
      <c r="G946" s="15"/>
      <c r="H946" s="15"/>
      <c r="I946" s="15"/>
      <c r="J946" s="15"/>
      <c r="K946" s="15"/>
      <c r="L946" s="15"/>
      <c r="M946" s="21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 spans="1:24">
      <c r="A947" s="15"/>
      <c r="B947" s="15"/>
      <c r="C947" s="15"/>
      <c r="D947" s="15"/>
      <c r="E947" s="16"/>
      <c r="F947" s="15"/>
      <c r="G947" s="15"/>
      <c r="H947" s="15"/>
      <c r="I947" s="15"/>
      <c r="J947" s="15"/>
      <c r="K947" s="15"/>
      <c r="L947" s="15"/>
      <c r="M947" s="21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 spans="1:24">
      <c r="A948" s="15"/>
      <c r="B948" s="15"/>
      <c r="C948" s="15"/>
      <c r="D948" s="15"/>
      <c r="E948" s="16"/>
      <c r="F948" s="15"/>
      <c r="G948" s="15"/>
      <c r="H948" s="15"/>
      <c r="I948" s="15"/>
      <c r="J948" s="15"/>
      <c r="K948" s="15"/>
      <c r="L948" s="15"/>
      <c r="M948" s="21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 spans="1:24">
      <c r="A949" s="15"/>
      <c r="B949" s="15"/>
      <c r="C949" s="15"/>
      <c r="D949" s="15"/>
      <c r="E949" s="16"/>
      <c r="F949" s="15"/>
      <c r="G949" s="15"/>
      <c r="H949" s="15"/>
      <c r="I949" s="15"/>
      <c r="J949" s="15"/>
      <c r="K949" s="15"/>
      <c r="L949" s="15"/>
      <c r="M949" s="21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 spans="1:24">
      <c r="A950" s="15"/>
      <c r="B950" s="15"/>
      <c r="C950" s="15"/>
      <c r="D950" s="15"/>
      <c r="E950" s="16"/>
      <c r="F950" s="15"/>
      <c r="G950" s="15"/>
      <c r="H950" s="15"/>
      <c r="I950" s="15"/>
      <c r="J950" s="15"/>
      <c r="K950" s="15"/>
      <c r="L950" s="15"/>
      <c r="M950" s="21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 spans="1:24">
      <c r="A951" s="15"/>
      <c r="B951" s="15"/>
      <c r="C951" s="15"/>
      <c r="D951" s="15"/>
      <c r="E951" s="16"/>
      <c r="F951" s="15"/>
      <c r="G951" s="15"/>
      <c r="H951" s="15"/>
      <c r="I951" s="15"/>
      <c r="J951" s="15"/>
      <c r="K951" s="15"/>
      <c r="L951" s="15"/>
      <c r="M951" s="21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 spans="1:24">
      <c r="A952" s="15"/>
      <c r="B952" s="15"/>
      <c r="C952" s="15"/>
      <c r="D952" s="15"/>
      <c r="E952" s="16"/>
      <c r="F952" s="15"/>
      <c r="G952" s="15"/>
      <c r="H952" s="15"/>
      <c r="I952" s="15"/>
      <c r="J952" s="15"/>
      <c r="K952" s="15"/>
      <c r="L952" s="15"/>
      <c r="M952" s="21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 spans="1:24">
      <c r="A953" s="15"/>
      <c r="B953" s="15"/>
      <c r="C953" s="15"/>
      <c r="D953" s="15"/>
      <c r="E953" s="16"/>
      <c r="F953" s="15"/>
      <c r="G953" s="15"/>
      <c r="H953" s="15"/>
      <c r="I953" s="15"/>
      <c r="J953" s="15"/>
      <c r="K953" s="15"/>
      <c r="L953" s="15"/>
      <c r="M953" s="21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 spans="1:24">
      <c r="A954" s="15"/>
      <c r="B954" s="15"/>
      <c r="C954" s="15"/>
      <c r="D954" s="15"/>
      <c r="E954" s="16"/>
      <c r="F954" s="15"/>
      <c r="G954" s="15"/>
      <c r="H954" s="15"/>
      <c r="I954" s="15"/>
      <c r="J954" s="15"/>
      <c r="K954" s="15"/>
      <c r="L954" s="15"/>
      <c r="M954" s="21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 spans="1:24">
      <c r="A955" s="15"/>
      <c r="B955" s="15"/>
      <c r="C955" s="15"/>
      <c r="D955" s="15"/>
      <c r="E955" s="16"/>
      <c r="F955" s="15"/>
      <c r="G955" s="15"/>
      <c r="H955" s="15"/>
      <c r="I955" s="15"/>
      <c r="J955" s="15"/>
      <c r="K955" s="15"/>
      <c r="L955" s="15"/>
      <c r="M955" s="21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 spans="1:24">
      <c r="A956" s="15"/>
      <c r="B956" s="15"/>
      <c r="C956" s="15"/>
      <c r="D956" s="15"/>
      <c r="E956" s="16"/>
      <c r="F956" s="15"/>
      <c r="G956" s="15"/>
      <c r="H956" s="15"/>
      <c r="I956" s="15"/>
      <c r="J956" s="15"/>
      <c r="K956" s="15"/>
      <c r="L956" s="15"/>
      <c r="M956" s="21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 spans="1:24">
      <c r="A957" s="15"/>
      <c r="B957" s="15"/>
      <c r="C957" s="15"/>
      <c r="D957" s="15"/>
      <c r="E957" s="16"/>
      <c r="F957" s="15"/>
      <c r="G957" s="15"/>
      <c r="H957" s="15"/>
      <c r="I957" s="15"/>
      <c r="J957" s="15"/>
      <c r="K957" s="15"/>
      <c r="L957" s="15"/>
      <c r="M957" s="21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 spans="1:24">
      <c r="A958" s="15"/>
      <c r="B958" s="15"/>
      <c r="C958" s="15"/>
      <c r="D958" s="15"/>
      <c r="E958" s="16"/>
      <c r="F958" s="15"/>
      <c r="G958" s="15"/>
      <c r="H958" s="15"/>
      <c r="I958" s="15"/>
      <c r="J958" s="15"/>
      <c r="K958" s="15"/>
      <c r="L958" s="15"/>
      <c r="M958" s="21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 spans="1:24">
      <c r="A959" s="15"/>
      <c r="B959" s="15"/>
      <c r="C959" s="15"/>
      <c r="D959" s="15"/>
      <c r="E959" s="16"/>
      <c r="F959" s="15"/>
      <c r="G959" s="15"/>
      <c r="H959" s="15"/>
      <c r="I959" s="15"/>
      <c r="J959" s="15"/>
      <c r="K959" s="15"/>
      <c r="L959" s="15"/>
      <c r="M959" s="21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 spans="1:24">
      <c r="A960" s="15"/>
      <c r="B960" s="15"/>
      <c r="C960" s="15"/>
      <c r="D960" s="15"/>
      <c r="E960" s="16"/>
      <c r="F960" s="15"/>
      <c r="G960" s="15"/>
      <c r="H960" s="15"/>
      <c r="I960" s="15"/>
      <c r="J960" s="15"/>
      <c r="K960" s="15"/>
      <c r="L960" s="15"/>
      <c r="M960" s="21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 spans="1:24">
      <c r="A961" s="15"/>
      <c r="B961" s="15"/>
      <c r="C961" s="15"/>
      <c r="D961" s="15"/>
      <c r="E961" s="16"/>
      <c r="F961" s="15"/>
      <c r="G961" s="15"/>
      <c r="H961" s="15"/>
      <c r="I961" s="15"/>
      <c r="J961" s="15"/>
      <c r="K961" s="15"/>
      <c r="L961" s="15"/>
      <c r="M961" s="21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 spans="1:24">
      <c r="A962" s="15"/>
      <c r="B962" s="15"/>
      <c r="C962" s="15"/>
      <c r="D962" s="15"/>
      <c r="E962" s="16"/>
      <c r="F962" s="15"/>
      <c r="G962" s="15"/>
      <c r="H962" s="15"/>
      <c r="I962" s="15"/>
      <c r="J962" s="15"/>
      <c r="K962" s="15"/>
      <c r="L962" s="15"/>
      <c r="M962" s="21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 spans="1:24">
      <c r="A963" s="15"/>
      <c r="B963" s="15"/>
      <c r="C963" s="15"/>
      <c r="D963" s="15"/>
      <c r="E963" s="16"/>
      <c r="F963" s="15"/>
      <c r="G963" s="15"/>
      <c r="H963" s="15"/>
      <c r="I963" s="15"/>
      <c r="J963" s="15"/>
      <c r="K963" s="15"/>
      <c r="L963" s="15"/>
      <c r="M963" s="21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 spans="1:24">
      <c r="A964" s="15"/>
      <c r="B964" s="15"/>
      <c r="C964" s="15"/>
      <c r="D964" s="15"/>
      <c r="E964" s="16"/>
      <c r="F964" s="15"/>
      <c r="G964" s="15"/>
      <c r="H964" s="15"/>
      <c r="I964" s="15"/>
      <c r="J964" s="15"/>
      <c r="K964" s="15"/>
      <c r="L964" s="15"/>
      <c r="M964" s="21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 spans="1:24">
      <c r="A965" s="15"/>
      <c r="B965" s="15"/>
      <c r="C965" s="15"/>
      <c r="D965" s="15"/>
      <c r="E965" s="16"/>
      <c r="F965" s="15"/>
      <c r="G965" s="15"/>
      <c r="H965" s="15"/>
      <c r="I965" s="15"/>
      <c r="J965" s="15"/>
      <c r="K965" s="15"/>
      <c r="L965" s="15"/>
      <c r="M965" s="21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 spans="1:24">
      <c r="A966" s="15"/>
      <c r="B966" s="15"/>
      <c r="C966" s="15"/>
      <c r="D966" s="15"/>
      <c r="E966" s="16"/>
      <c r="F966" s="15"/>
      <c r="G966" s="15"/>
      <c r="H966" s="15"/>
      <c r="I966" s="15"/>
      <c r="J966" s="15"/>
      <c r="K966" s="15"/>
      <c r="L966" s="15"/>
      <c r="M966" s="21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 spans="1:24">
      <c r="A967" s="15"/>
      <c r="B967" s="15"/>
      <c r="C967" s="15"/>
      <c r="D967" s="15"/>
      <c r="E967" s="16"/>
      <c r="F967" s="15"/>
      <c r="G967" s="15"/>
      <c r="H967" s="15"/>
      <c r="I967" s="15"/>
      <c r="J967" s="15"/>
      <c r="K967" s="15"/>
      <c r="L967" s="15"/>
      <c r="M967" s="21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 spans="1:24">
      <c r="A968" s="15"/>
      <c r="B968" s="15"/>
      <c r="C968" s="15"/>
      <c r="D968" s="15"/>
      <c r="E968" s="16"/>
      <c r="F968" s="15"/>
      <c r="G968" s="15"/>
      <c r="H968" s="15"/>
      <c r="I968" s="15"/>
      <c r="J968" s="15"/>
      <c r="K968" s="15"/>
      <c r="L968" s="15"/>
      <c r="M968" s="21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 spans="1:24">
      <c r="A969" s="15"/>
      <c r="B969" s="15"/>
      <c r="C969" s="15"/>
      <c r="D969" s="15"/>
      <c r="E969" s="16"/>
      <c r="F969" s="15"/>
      <c r="G969" s="15"/>
      <c r="H969" s="15"/>
      <c r="I969" s="15"/>
      <c r="J969" s="15"/>
      <c r="K969" s="15"/>
      <c r="L969" s="15"/>
      <c r="M969" s="21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  <row r="970" spans="1:24">
      <c r="A970" s="15"/>
      <c r="B970" s="15"/>
      <c r="C970" s="15"/>
      <c r="D970" s="15"/>
      <c r="E970" s="16"/>
      <c r="F970" s="15"/>
      <c r="G970" s="15"/>
      <c r="H970" s="15"/>
      <c r="I970" s="15"/>
      <c r="J970" s="15"/>
      <c r="K970" s="15"/>
      <c r="L970" s="15"/>
      <c r="M970" s="21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</row>
    <row r="971" spans="1:24">
      <c r="A971" s="15"/>
      <c r="B971" s="15"/>
      <c r="C971" s="15"/>
      <c r="D971" s="15"/>
      <c r="E971" s="16"/>
      <c r="F971" s="15"/>
      <c r="G971" s="15"/>
      <c r="H971" s="15"/>
      <c r="I971" s="15"/>
      <c r="J971" s="15"/>
      <c r="K971" s="15"/>
      <c r="L971" s="15"/>
      <c r="M971" s="21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</row>
    <row r="972" spans="1:24">
      <c r="A972" s="15"/>
      <c r="B972" s="15"/>
      <c r="C972" s="15"/>
      <c r="D972" s="15"/>
      <c r="E972" s="16"/>
      <c r="F972" s="15"/>
      <c r="G972" s="15"/>
      <c r="H972" s="15"/>
      <c r="I972" s="15"/>
      <c r="J972" s="15"/>
      <c r="K972" s="15"/>
      <c r="L972" s="15"/>
      <c r="M972" s="21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</row>
    <row r="973" spans="1:24">
      <c r="A973" s="15"/>
      <c r="B973" s="15"/>
      <c r="C973" s="15"/>
      <c r="D973" s="15"/>
      <c r="E973" s="16"/>
      <c r="F973" s="15"/>
      <c r="G973" s="15"/>
      <c r="H973" s="15"/>
      <c r="I973" s="15"/>
      <c r="J973" s="15"/>
      <c r="K973" s="15"/>
      <c r="L973" s="15"/>
      <c r="M973" s="21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</row>
    <row r="974" spans="1:24">
      <c r="A974" s="15"/>
      <c r="B974" s="15"/>
      <c r="C974" s="15"/>
      <c r="D974" s="15"/>
      <c r="E974" s="16"/>
      <c r="F974" s="15"/>
      <c r="G974" s="15"/>
      <c r="H974" s="15"/>
      <c r="I974" s="15"/>
      <c r="J974" s="15"/>
      <c r="K974" s="15"/>
      <c r="L974" s="15"/>
      <c r="M974" s="21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</row>
    <row r="975" spans="1:24">
      <c r="A975" s="15"/>
      <c r="B975" s="15"/>
      <c r="C975" s="15"/>
      <c r="D975" s="15"/>
      <c r="E975" s="16"/>
      <c r="F975" s="15"/>
      <c r="G975" s="15"/>
      <c r="H975" s="15"/>
      <c r="I975" s="15"/>
      <c r="J975" s="15"/>
      <c r="K975" s="15"/>
      <c r="L975" s="15"/>
      <c r="M975" s="21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</row>
    <row r="976" spans="1:24">
      <c r="A976" s="15"/>
      <c r="B976" s="15"/>
      <c r="C976" s="15"/>
      <c r="D976" s="15"/>
      <c r="E976" s="16"/>
      <c r="F976" s="15"/>
      <c r="G976" s="15"/>
      <c r="H976" s="15"/>
      <c r="I976" s="15"/>
      <c r="J976" s="15"/>
      <c r="K976" s="15"/>
      <c r="L976" s="15"/>
      <c r="M976" s="21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</row>
    <row r="977" spans="1:24">
      <c r="A977" s="15"/>
      <c r="B977" s="15"/>
      <c r="C977" s="15"/>
      <c r="D977" s="15"/>
      <c r="E977" s="16"/>
      <c r="F977" s="15"/>
      <c r="G977" s="15"/>
      <c r="H977" s="15"/>
      <c r="I977" s="15"/>
      <c r="J977" s="15"/>
      <c r="K977" s="15"/>
      <c r="L977" s="15"/>
      <c r="M977" s="21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</row>
    <row r="978" spans="1:24">
      <c r="A978" s="15"/>
      <c r="B978" s="15"/>
      <c r="C978" s="15"/>
      <c r="D978" s="15"/>
      <c r="E978" s="16"/>
      <c r="F978" s="15"/>
      <c r="G978" s="15"/>
      <c r="H978" s="15"/>
      <c r="I978" s="15"/>
      <c r="J978" s="15"/>
      <c r="K978" s="15"/>
      <c r="L978" s="15"/>
      <c r="M978" s="21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</row>
    <row r="979" spans="1:24">
      <c r="A979" s="15"/>
      <c r="B979" s="15"/>
      <c r="C979" s="15"/>
      <c r="D979" s="15"/>
      <c r="E979" s="16"/>
      <c r="F979" s="15"/>
      <c r="G979" s="15"/>
      <c r="H979" s="15"/>
      <c r="I979" s="15"/>
      <c r="J979" s="15"/>
      <c r="K979" s="15"/>
      <c r="L979" s="15"/>
      <c r="M979" s="21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</row>
    <row r="980" spans="1:24">
      <c r="A980" s="15"/>
      <c r="B980" s="15"/>
      <c r="C980" s="15"/>
      <c r="D980" s="15"/>
      <c r="E980" s="16"/>
      <c r="F980" s="15"/>
      <c r="G980" s="15"/>
      <c r="H980" s="15"/>
      <c r="I980" s="15"/>
      <c r="J980" s="15"/>
      <c r="K980" s="15"/>
      <c r="L980" s="15"/>
      <c r="M980" s="21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</row>
    <row r="981" spans="1:24">
      <c r="A981" s="15"/>
      <c r="B981" s="15"/>
      <c r="C981" s="15"/>
      <c r="D981" s="15"/>
      <c r="E981" s="16"/>
      <c r="F981" s="15"/>
      <c r="G981" s="15"/>
      <c r="H981" s="15"/>
      <c r="I981" s="15"/>
      <c r="J981" s="15"/>
      <c r="K981" s="15"/>
      <c r="L981" s="15"/>
      <c r="M981" s="21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</row>
    <row r="982" spans="1:24">
      <c r="A982" s="15"/>
      <c r="B982" s="15"/>
      <c r="C982" s="15"/>
      <c r="D982" s="15"/>
      <c r="E982" s="16"/>
      <c r="F982" s="15"/>
      <c r="G982" s="15"/>
      <c r="H982" s="15"/>
      <c r="I982" s="15"/>
      <c r="J982" s="15"/>
      <c r="K982" s="15"/>
      <c r="L982" s="15"/>
      <c r="M982" s="21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</row>
    <row r="983" spans="1:24">
      <c r="A983" s="15"/>
      <c r="B983" s="15"/>
      <c r="C983" s="15"/>
      <c r="D983" s="15"/>
      <c r="E983" s="16"/>
      <c r="F983" s="15"/>
      <c r="G983" s="15"/>
      <c r="H983" s="15"/>
      <c r="I983" s="15"/>
      <c r="J983" s="15"/>
      <c r="K983" s="15"/>
      <c r="L983" s="15"/>
      <c r="M983" s="21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</row>
    <row r="984" spans="1:24">
      <c r="A984" s="15"/>
      <c r="B984" s="15"/>
      <c r="C984" s="15"/>
      <c r="D984" s="15"/>
      <c r="E984" s="16"/>
      <c r="F984" s="15"/>
      <c r="G984" s="15"/>
      <c r="H984" s="15"/>
      <c r="I984" s="15"/>
      <c r="J984" s="15"/>
      <c r="K984" s="15"/>
      <c r="L984" s="15"/>
      <c r="M984" s="21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</row>
    <row r="985" spans="1:24">
      <c r="A985" s="15"/>
      <c r="B985" s="15"/>
      <c r="C985" s="15"/>
      <c r="D985" s="15"/>
      <c r="E985" s="16"/>
      <c r="F985" s="15"/>
      <c r="G985" s="15"/>
      <c r="H985" s="15"/>
      <c r="I985" s="15"/>
      <c r="J985" s="15"/>
      <c r="K985" s="15"/>
      <c r="L985" s="15"/>
      <c r="M985" s="21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</row>
    <row r="986" spans="1:24">
      <c r="A986" s="15"/>
      <c r="B986" s="15"/>
      <c r="C986" s="15"/>
      <c r="D986" s="15"/>
      <c r="E986" s="16"/>
      <c r="F986" s="15"/>
      <c r="G986" s="15"/>
      <c r="H986" s="15"/>
      <c r="I986" s="15"/>
      <c r="J986" s="15"/>
      <c r="K986" s="15"/>
      <c r="L986" s="15"/>
      <c r="M986" s="21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</row>
    <row r="987" spans="1:24">
      <c r="A987" s="15"/>
      <c r="B987" s="15"/>
      <c r="C987" s="15"/>
      <c r="D987" s="15"/>
      <c r="E987" s="16"/>
      <c r="F987" s="15"/>
      <c r="G987" s="15"/>
      <c r="H987" s="15"/>
      <c r="I987" s="15"/>
      <c r="J987" s="15"/>
      <c r="K987" s="15"/>
      <c r="L987" s="15"/>
      <c r="M987" s="21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</row>
    <row r="988" spans="1:24">
      <c r="A988" s="15"/>
      <c r="B988" s="15"/>
      <c r="C988" s="15"/>
      <c r="D988" s="15"/>
      <c r="E988" s="16"/>
      <c r="F988" s="15"/>
      <c r="G988" s="15"/>
      <c r="H988" s="15"/>
      <c r="I988" s="15"/>
      <c r="J988" s="15"/>
      <c r="K988" s="15"/>
      <c r="L988" s="15"/>
      <c r="M988" s="21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</row>
    <row r="989" spans="1:24">
      <c r="A989" s="15"/>
      <c r="B989" s="15"/>
      <c r="C989" s="15"/>
      <c r="D989" s="15"/>
      <c r="E989" s="16"/>
      <c r="F989" s="15"/>
      <c r="G989" s="15"/>
      <c r="H989" s="15"/>
      <c r="I989" s="15"/>
      <c r="J989" s="15"/>
      <c r="K989" s="15"/>
      <c r="L989" s="15"/>
      <c r="M989" s="21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</row>
    <row r="990" spans="1:24">
      <c r="A990" s="15"/>
      <c r="B990" s="15"/>
      <c r="C990" s="15"/>
      <c r="D990" s="15"/>
      <c r="E990" s="16"/>
      <c r="F990" s="15"/>
      <c r="G990" s="15"/>
      <c r="H990" s="15"/>
      <c r="I990" s="15"/>
      <c r="J990" s="15"/>
      <c r="K990" s="15"/>
      <c r="L990" s="15"/>
      <c r="M990" s="21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</row>
    <row r="991" spans="1:24">
      <c r="A991" s="15"/>
      <c r="B991" s="15"/>
      <c r="C991" s="15"/>
      <c r="D991" s="15"/>
      <c r="E991" s="16"/>
      <c r="F991" s="15"/>
      <c r="G991" s="15"/>
      <c r="H991" s="15"/>
      <c r="I991" s="15"/>
      <c r="J991" s="15"/>
      <c r="K991" s="15"/>
      <c r="L991" s="15"/>
      <c r="M991" s="21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</row>
    <row r="992" spans="1:24">
      <c r="A992" s="15"/>
      <c r="B992" s="15"/>
      <c r="C992" s="15"/>
      <c r="D992" s="15"/>
      <c r="E992" s="16"/>
      <c r="F992" s="15"/>
      <c r="G992" s="15"/>
      <c r="H992" s="15"/>
      <c r="I992" s="15"/>
      <c r="J992" s="15"/>
      <c r="K992" s="15"/>
      <c r="L992" s="15"/>
      <c r="M992" s="21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</row>
    <row r="993" spans="1:24">
      <c r="A993" s="15"/>
      <c r="B993" s="15"/>
      <c r="C993" s="15"/>
      <c r="D993" s="15"/>
      <c r="E993" s="16"/>
      <c r="F993" s="15"/>
      <c r="G993" s="15"/>
      <c r="H993" s="15"/>
      <c r="I993" s="15"/>
      <c r="J993" s="15"/>
      <c r="K993" s="15"/>
      <c r="L993" s="15"/>
      <c r="M993" s="21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</row>
    <row r="994" spans="1:24">
      <c r="A994" s="15"/>
      <c r="B994" s="15"/>
      <c r="C994" s="15"/>
      <c r="D994" s="15"/>
      <c r="E994" s="16"/>
      <c r="F994" s="15"/>
      <c r="G994" s="15"/>
      <c r="H994" s="15"/>
      <c r="I994" s="15"/>
      <c r="J994" s="15"/>
      <c r="K994" s="15"/>
      <c r="L994" s="15"/>
      <c r="M994" s="21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</row>
    <row r="995" spans="1:24">
      <c r="A995" s="15"/>
      <c r="B995" s="15"/>
      <c r="C995" s="15"/>
      <c r="D995" s="15"/>
      <c r="E995" s="16"/>
      <c r="F995" s="15"/>
      <c r="G995" s="15"/>
      <c r="H995" s="15"/>
      <c r="I995" s="15"/>
      <c r="J995" s="15"/>
      <c r="K995" s="15"/>
      <c r="L995" s="15"/>
      <c r="M995" s="21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</row>
    <row r="996" spans="1:24">
      <c r="A996" s="15"/>
      <c r="B996" s="15"/>
      <c r="C996" s="15"/>
      <c r="D996" s="15"/>
      <c r="E996" s="16"/>
      <c r="F996" s="15"/>
      <c r="G996" s="15"/>
      <c r="H996" s="15"/>
      <c r="I996" s="15"/>
      <c r="J996" s="15"/>
      <c r="K996" s="15"/>
      <c r="L996" s="15"/>
      <c r="M996" s="21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</row>
    <row r="997" spans="1:24">
      <c r="A997" s="15"/>
      <c r="B997" s="15"/>
      <c r="C997" s="15"/>
      <c r="D997" s="15"/>
      <c r="E997" s="16"/>
      <c r="F997" s="15"/>
      <c r="G997" s="15"/>
      <c r="H997" s="15"/>
      <c r="I997" s="15"/>
      <c r="J997" s="15"/>
      <c r="K997" s="15"/>
      <c r="L997" s="15"/>
      <c r="M997" s="21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</row>
    <row r="998" spans="1:24">
      <c r="A998" s="15"/>
      <c r="B998" s="15"/>
      <c r="C998" s="15"/>
      <c r="D998" s="15"/>
      <c r="E998" s="16"/>
      <c r="F998" s="15"/>
      <c r="G998" s="15"/>
      <c r="H998" s="15"/>
      <c r="I998" s="15"/>
      <c r="J998" s="15"/>
      <c r="K998" s="15"/>
      <c r="L998" s="15"/>
      <c r="M998" s="21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</row>
    <row r="999" spans="1:24">
      <c r="A999" s="15"/>
      <c r="B999" s="15"/>
      <c r="C999" s="15"/>
      <c r="D999" s="15"/>
      <c r="E999" s="16"/>
      <c r="F999" s="15"/>
      <c r="G999" s="15"/>
      <c r="H999" s="15"/>
      <c r="I999" s="15"/>
      <c r="J999" s="15"/>
      <c r="K999" s="15"/>
      <c r="L999" s="15"/>
      <c r="M999" s="21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</row>
    <row r="1000" spans="1:24">
      <c r="A1000" s="15"/>
      <c r="B1000" s="15"/>
      <c r="C1000" s="15"/>
      <c r="D1000" s="15"/>
      <c r="E1000" s="16"/>
      <c r="F1000" s="15"/>
      <c r="G1000" s="15"/>
      <c r="H1000" s="15"/>
      <c r="I1000" s="15"/>
      <c r="J1000" s="15"/>
      <c r="K1000" s="15"/>
      <c r="L1000" s="15"/>
      <c r="M1000" s="21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</row>
  </sheetData>
  <hyperlinks>
    <hyperlink ref="A2" r:id="rId1" xr:uid="{00000000-0004-0000-0300-000000000000}"/>
    <hyperlink ref="A3" r:id="rId2" xr:uid="{00000000-0004-0000-0300-000001000000}"/>
    <hyperlink ref="A4" r:id="rId3" xr:uid="{00000000-0004-0000-0300-000002000000}"/>
    <hyperlink ref="A5" r:id="rId4" xr:uid="{00000000-0004-0000-0300-000003000000}"/>
    <hyperlink ref="A6" r:id="rId5" xr:uid="{00000000-0004-0000-0300-000004000000}"/>
    <hyperlink ref="A7" r:id="rId6" xr:uid="{00000000-0004-0000-0300-000005000000}"/>
    <hyperlink ref="A8" r:id="rId7" xr:uid="{00000000-0004-0000-0300-000006000000}"/>
    <hyperlink ref="A9" r:id="rId8" xr:uid="{00000000-0004-0000-0300-000007000000}"/>
    <hyperlink ref="A10" r:id="rId9" xr:uid="{00000000-0004-0000-0300-000008000000}"/>
    <hyperlink ref="A11" r:id="rId10" xr:uid="{00000000-0004-0000-0300-000009000000}"/>
    <hyperlink ref="A12" r:id="rId11" xr:uid="{00000000-0004-0000-0300-00000A000000}"/>
    <hyperlink ref="A13" r:id="rId12" xr:uid="{00000000-0004-0000-0300-00000B000000}"/>
    <hyperlink ref="A14" r:id="rId13" xr:uid="{00000000-0004-0000-0300-00000C000000}"/>
    <hyperlink ref="A15" r:id="rId14" xr:uid="{00000000-0004-0000-0300-00000D000000}"/>
    <hyperlink ref="A16" r:id="rId15" xr:uid="{00000000-0004-0000-0300-00000E000000}"/>
    <hyperlink ref="A17" r:id="rId16" xr:uid="{00000000-0004-0000-0300-00000F000000}"/>
    <hyperlink ref="A18" r:id="rId17" xr:uid="{00000000-0004-0000-0300-000010000000}"/>
    <hyperlink ref="A19" r:id="rId18" xr:uid="{00000000-0004-0000-0300-000011000000}"/>
    <hyperlink ref="A20" r:id="rId19" xr:uid="{00000000-0004-0000-0300-000012000000}"/>
    <hyperlink ref="A21" r:id="rId20" xr:uid="{00000000-0004-0000-0300-000013000000}"/>
    <hyperlink ref="A22" r:id="rId21" xr:uid="{00000000-0004-0000-0300-00001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989"/>
  <sheetViews>
    <sheetView tabSelected="1" workbookViewId="0">
      <selection activeCell="M2" sqref="M2"/>
    </sheetView>
  </sheetViews>
  <sheetFormatPr baseColWidth="10" defaultColWidth="30.33203125" defaultRowHeight="13"/>
  <cols>
    <col min="1" max="1" width="16.83203125" bestFit="1" customWidth="1"/>
    <col min="2" max="2" width="27.83203125" bestFit="1" customWidth="1"/>
    <col min="3" max="3" width="7.1640625" bestFit="1" customWidth="1"/>
    <col min="4" max="4" width="6.1640625" bestFit="1" customWidth="1"/>
    <col min="5" max="5" width="5.1640625" bestFit="1" customWidth="1"/>
    <col min="6" max="6" width="12.83203125" bestFit="1" customWidth="1"/>
    <col min="7" max="7" width="16.6640625" bestFit="1" customWidth="1"/>
    <col min="8" max="8" width="14.1640625" bestFit="1" customWidth="1"/>
    <col min="9" max="10" width="9.6640625" bestFit="1" customWidth="1"/>
    <col min="11" max="11" width="6.1640625" bestFit="1" customWidth="1"/>
    <col min="12" max="12" width="11.5" bestFit="1" customWidth="1"/>
    <col min="13" max="13" width="10.33203125" bestFit="1" customWidth="1"/>
    <col min="14" max="14" width="12.1640625" bestFit="1" customWidth="1"/>
    <col min="15" max="15" width="11" bestFit="1" customWidth="1"/>
    <col min="16" max="16" width="15.1640625" bestFit="1" customWidth="1"/>
    <col min="17" max="17" width="6.83203125" bestFit="1" customWidth="1"/>
    <col min="18" max="18" width="19.33203125" bestFit="1" customWidth="1"/>
  </cols>
  <sheetData>
    <row r="1" spans="1:30" ht="14">
      <c r="A1" s="28" t="s">
        <v>138</v>
      </c>
      <c r="B1" s="28" t="s">
        <v>139</v>
      </c>
      <c r="C1" s="28" t="s">
        <v>140</v>
      </c>
      <c r="D1" s="30" t="s">
        <v>153</v>
      </c>
      <c r="E1" s="29" t="s">
        <v>160</v>
      </c>
      <c r="F1" s="30" t="s">
        <v>154</v>
      </c>
      <c r="G1" s="28" t="s">
        <v>142</v>
      </c>
      <c r="H1" s="28" t="s">
        <v>141</v>
      </c>
      <c r="I1" s="28" t="s">
        <v>143</v>
      </c>
      <c r="J1" s="28" t="s">
        <v>144</v>
      </c>
      <c r="K1" s="28" t="s">
        <v>145</v>
      </c>
      <c r="L1" s="28" t="s">
        <v>157</v>
      </c>
      <c r="M1" s="30" t="s">
        <v>146</v>
      </c>
      <c r="N1" s="32" t="s">
        <v>147</v>
      </c>
      <c r="O1" s="28" t="s">
        <v>149</v>
      </c>
      <c r="P1" s="28" t="s">
        <v>150</v>
      </c>
      <c r="Q1" s="28" t="s">
        <v>151</v>
      </c>
      <c r="R1" s="31" t="s">
        <v>159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">
      <c r="A2" s="14" t="s">
        <v>103</v>
      </c>
      <c r="B2" s="15" t="s">
        <v>104</v>
      </c>
      <c r="C2" s="15" t="s">
        <v>15</v>
      </c>
      <c r="D2" s="15" t="s">
        <v>105</v>
      </c>
      <c r="E2" s="15">
        <v>2012</v>
      </c>
      <c r="F2" s="15"/>
      <c r="G2" s="15" t="s">
        <v>106</v>
      </c>
      <c r="H2" s="15" t="s">
        <v>107</v>
      </c>
      <c r="I2" s="15"/>
      <c r="J2" s="15"/>
      <c r="K2" s="15" t="s">
        <v>77</v>
      </c>
      <c r="L2" s="15"/>
      <c r="M2" s="22">
        <v>18.901573647018001</v>
      </c>
      <c r="N2" s="17">
        <f t="shared" ref="N2:N20" si="0">M2/1000</f>
        <v>1.8901573647018E-2</v>
      </c>
      <c r="O2" s="15" t="s">
        <v>7</v>
      </c>
      <c r="P2" s="15" t="s">
        <v>108</v>
      </c>
      <c r="Q2" s="15" t="s">
        <v>21</v>
      </c>
      <c r="R2" s="15" t="s">
        <v>109</v>
      </c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ht="14">
      <c r="A3" s="14" t="s">
        <v>103</v>
      </c>
      <c r="B3" s="15" t="s">
        <v>104</v>
      </c>
      <c r="C3" s="15" t="s">
        <v>15</v>
      </c>
      <c r="D3" s="15" t="s">
        <v>110</v>
      </c>
      <c r="E3" s="15">
        <v>2012</v>
      </c>
      <c r="F3" s="15"/>
      <c r="G3" s="15" t="s">
        <v>106</v>
      </c>
      <c r="H3" s="15" t="s">
        <v>107</v>
      </c>
      <c r="I3" s="15"/>
      <c r="J3" s="15"/>
      <c r="K3" s="15" t="s">
        <v>77</v>
      </c>
      <c r="L3" s="15"/>
      <c r="M3" s="22">
        <v>0.97985483798491102</v>
      </c>
      <c r="N3" s="17">
        <f t="shared" si="0"/>
        <v>9.7985483798491112E-4</v>
      </c>
      <c r="O3" s="15" t="s">
        <v>7</v>
      </c>
      <c r="P3" s="15" t="s">
        <v>108</v>
      </c>
      <c r="Q3" s="15" t="s">
        <v>21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ht="14">
      <c r="A4" s="14" t="s">
        <v>103</v>
      </c>
      <c r="B4" s="15" t="s">
        <v>104</v>
      </c>
      <c r="C4" s="15" t="s">
        <v>15</v>
      </c>
      <c r="D4" s="15" t="s">
        <v>111</v>
      </c>
      <c r="E4" s="15">
        <v>2012</v>
      </c>
      <c r="F4" s="15"/>
      <c r="G4" s="15" t="s">
        <v>106</v>
      </c>
      <c r="H4" s="15" t="s">
        <v>107</v>
      </c>
      <c r="I4" s="15"/>
      <c r="J4" s="15"/>
      <c r="K4" s="15" t="s">
        <v>77</v>
      </c>
      <c r="L4" s="15"/>
      <c r="M4" s="22">
        <v>0.438812257330432</v>
      </c>
      <c r="N4" s="17">
        <f t="shared" si="0"/>
        <v>4.3881225733043199E-4</v>
      </c>
      <c r="O4" s="15" t="s">
        <v>7</v>
      </c>
      <c r="P4" s="15" t="s">
        <v>108</v>
      </c>
      <c r="Q4" s="15" t="s">
        <v>21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ht="14">
      <c r="A5" s="14" t="s">
        <v>103</v>
      </c>
      <c r="B5" s="15" t="s">
        <v>104</v>
      </c>
      <c r="C5" s="15" t="s">
        <v>15</v>
      </c>
      <c r="D5" s="15" t="s">
        <v>112</v>
      </c>
      <c r="E5" s="15">
        <v>2012</v>
      </c>
      <c r="F5" s="15"/>
      <c r="G5" s="15" t="s">
        <v>106</v>
      </c>
      <c r="H5" s="15" t="s">
        <v>107</v>
      </c>
      <c r="I5" s="15"/>
      <c r="J5" s="15"/>
      <c r="K5" s="15" t="s">
        <v>77</v>
      </c>
      <c r="L5" s="15"/>
      <c r="M5" s="22">
        <v>1.6111501299322399</v>
      </c>
      <c r="N5" s="17">
        <f t="shared" si="0"/>
        <v>1.6111501299322399E-3</v>
      </c>
      <c r="O5" s="15" t="s">
        <v>7</v>
      </c>
      <c r="P5" s="15" t="s">
        <v>108</v>
      </c>
      <c r="Q5" s="15" t="s">
        <v>21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ht="14">
      <c r="A6" s="14" t="s">
        <v>103</v>
      </c>
      <c r="B6" s="15" t="s">
        <v>104</v>
      </c>
      <c r="C6" s="15" t="s">
        <v>15</v>
      </c>
      <c r="D6" s="15" t="s">
        <v>113</v>
      </c>
      <c r="E6" s="15">
        <v>2012</v>
      </c>
      <c r="F6" s="15"/>
      <c r="G6" s="15" t="s">
        <v>106</v>
      </c>
      <c r="H6" s="15" t="s">
        <v>107</v>
      </c>
      <c r="I6" s="15"/>
      <c r="J6" s="15"/>
      <c r="K6" s="15" t="s">
        <v>77</v>
      </c>
      <c r="L6" s="15"/>
      <c r="M6" s="12">
        <v>0</v>
      </c>
      <c r="N6" s="17">
        <f t="shared" si="0"/>
        <v>0</v>
      </c>
      <c r="O6" s="15" t="s">
        <v>7</v>
      </c>
      <c r="P6" s="15" t="s">
        <v>108</v>
      </c>
      <c r="Q6" s="15" t="s">
        <v>21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 ht="14">
      <c r="A7" s="14" t="s">
        <v>103</v>
      </c>
      <c r="B7" s="15" t="s">
        <v>104</v>
      </c>
      <c r="C7" s="15" t="s">
        <v>15</v>
      </c>
      <c r="D7" s="15" t="s">
        <v>114</v>
      </c>
      <c r="E7" s="15">
        <v>2012</v>
      </c>
      <c r="F7" s="15"/>
      <c r="G7" s="15" t="s">
        <v>106</v>
      </c>
      <c r="H7" s="15" t="s">
        <v>107</v>
      </c>
      <c r="I7" s="15"/>
      <c r="J7" s="15"/>
      <c r="K7" s="15" t="s">
        <v>77</v>
      </c>
      <c r="L7" s="15"/>
      <c r="M7" s="22">
        <v>2.7789043139039999</v>
      </c>
      <c r="N7" s="17">
        <f t="shared" si="0"/>
        <v>2.778904313904E-3</v>
      </c>
      <c r="O7" s="15" t="s">
        <v>7</v>
      </c>
      <c r="P7" s="15" t="s">
        <v>108</v>
      </c>
      <c r="Q7" s="15" t="s">
        <v>21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 ht="14">
      <c r="A8" s="14" t="s">
        <v>103</v>
      </c>
      <c r="B8" s="15" t="s">
        <v>104</v>
      </c>
      <c r="C8" s="15" t="s">
        <v>15</v>
      </c>
      <c r="D8" s="15" t="s">
        <v>115</v>
      </c>
      <c r="E8" s="15">
        <v>2012</v>
      </c>
      <c r="F8" s="15"/>
      <c r="G8" s="15" t="s">
        <v>106</v>
      </c>
      <c r="H8" s="15" t="s">
        <v>107</v>
      </c>
      <c r="I8" s="15"/>
      <c r="J8" s="15"/>
      <c r="K8" s="15" t="s">
        <v>77</v>
      </c>
      <c r="L8" s="15"/>
      <c r="M8" s="22">
        <v>0.54861369363472801</v>
      </c>
      <c r="N8" s="17">
        <f t="shared" si="0"/>
        <v>5.4861369363472798E-4</v>
      </c>
      <c r="O8" s="15" t="s">
        <v>7</v>
      </c>
      <c r="P8" s="15" t="s">
        <v>108</v>
      </c>
      <c r="Q8" s="15" t="s">
        <v>21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 ht="14">
      <c r="A9" s="14" t="s">
        <v>103</v>
      </c>
      <c r="B9" s="15" t="s">
        <v>104</v>
      </c>
      <c r="C9" s="15" t="s">
        <v>15</v>
      </c>
      <c r="D9" s="15" t="s">
        <v>116</v>
      </c>
      <c r="E9" s="15">
        <v>2012</v>
      </c>
      <c r="F9" s="15"/>
      <c r="G9" s="15" t="s">
        <v>106</v>
      </c>
      <c r="H9" s="15" t="s">
        <v>107</v>
      </c>
      <c r="I9" s="15"/>
      <c r="J9" s="15"/>
      <c r="K9" s="15" t="s">
        <v>77</v>
      </c>
      <c r="L9" s="15"/>
      <c r="M9" s="22">
        <v>17.808147096746598</v>
      </c>
      <c r="N9" s="17">
        <f t="shared" si="0"/>
        <v>1.7808147096746597E-2</v>
      </c>
      <c r="O9" s="15" t="s">
        <v>7</v>
      </c>
      <c r="P9" s="15" t="s">
        <v>108</v>
      </c>
      <c r="Q9" s="15" t="s">
        <v>21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 ht="14">
      <c r="A10" s="14" t="s">
        <v>103</v>
      </c>
      <c r="B10" s="15" t="s">
        <v>104</v>
      </c>
      <c r="C10" s="15" t="s">
        <v>15</v>
      </c>
      <c r="D10" s="15" t="s">
        <v>117</v>
      </c>
      <c r="E10" s="15">
        <v>2012</v>
      </c>
      <c r="F10" s="15"/>
      <c r="G10" s="15" t="s">
        <v>106</v>
      </c>
      <c r="H10" s="15" t="s">
        <v>107</v>
      </c>
      <c r="I10" s="15"/>
      <c r="J10" s="15"/>
      <c r="K10" s="15" t="s">
        <v>77</v>
      </c>
      <c r="L10" s="15"/>
      <c r="M10" s="22">
        <v>4.6592789132224999</v>
      </c>
      <c r="N10" s="17">
        <f t="shared" si="0"/>
        <v>4.6592789132224996E-3</v>
      </c>
      <c r="O10" s="15" t="s">
        <v>7</v>
      </c>
      <c r="P10" s="15" t="s">
        <v>108</v>
      </c>
      <c r="Q10" s="15" t="s">
        <v>21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 ht="14">
      <c r="A11" s="14" t="s">
        <v>103</v>
      </c>
      <c r="B11" s="15" t="s">
        <v>104</v>
      </c>
      <c r="C11" s="15" t="s">
        <v>15</v>
      </c>
      <c r="D11" s="15" t="s">
        <v>118</v>
      </c>
      <c r="E11" s="15">
        <v>2012</v>
      </c>
      <c r="F11" s="15"/>
      <c r="G11" s="15" t="s">
        <v>106</v>
      </c>
      <c r="H11" s="15" t="s">
        <v>107</v>
      </c>
      <c r="I11" s="15"/>
      <c r="J11" s="15"/>
      <c r="K11" s="15" t="s">
        <v>77</v>
      </c>
      <c r="L11" s="15"/>
      <c r="M11" s="22">
        <v>0.37751749974645699</v>
      </c>
      <c r="N11" s="17">
        <f t="shared" si="0"/>
        <v>3.7751749974645701E-4</v>
      </c>
      <c r="O11" s="15" t="s">
        <v>7</v>
      </c>
      <c r="P11" s="15" t="s">
        <v>108</v>
      </c>
      <c r="Q11" s="15" t="s">
        <v>21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ht="14">
      <c r="A12" s="14" t="s">
        <v>103</v>
      </c>
      <c r="B12" s="15" t="s">
        <v>104</v>
      </c>
      <c r="C12" s="15" t="s">
        <v>15</v>
      </c>
      <c r="D12" s="15" t="s">
        <v>119</v>
      </c>
      <c r="E12" s="15">
        <v>2012</v>
      </c>
      <c r="F12" s="15"/>
      <c r="G12" s="15" t="s">
        <v>106</v>
      </c>
      <c r="H12" s="15" t="s">
        <v>107</v>
      </c>
      <c r="I12" s="15"/>
      <c r="J12" s="15"/>
      <c r="K12" s="15" t="s">
        <v>77</v>
      </c>
      <c r="L12" s="15"/>
      <c r="M12" s="12">
        <v>0</v>
      </c>
      <c r="N12" s="17">
        <f t="shared" si="0"/>
        <v>0</v>
      </c>
      <c r="O12" s="15" t="s">
        <v>7</v>
      </c>
      <c r="P12" s="15" t="s">
        <v>108</v>
      </c>
      <c r="Q12" s="15" t="s">
        <v>21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ht="14">
      <c r="A13" s="14" t="s">
        <v>103</v>
      </c>
      <c r="B13" s="15" t="s">
        <v>104</v>
      </c>
      <c r="C13" s="15" t="s">
        <v>15</v>
      </c>
      <c r="D13" s="15" t="s">
        <v>120</v>
      </c>
      <c r="E13" s="23">
        <v>2012</v>
      </c>
      <c r="F13" s="15"/>
      <c r="G13" s="15" t="s">
        <v>106</v>
      </c>
      <c r="H13" s="15" t="s">
        <v>107</v>
      </c>
      <c r="I13" s="15"/>
      <c r="J13" s="15"/>
      <c r="K13" s="15" t="s">
        <v>77</v>
      </c>
      <c r="L13" s="15"/>
      <c r="M13" s="12">
        <v>0</v>
      </c>
      <c r="N13" s="17">
        <f t="shared" si="0"/>
        <v>0</v>
      </c>
      <c r="O13" s="15" t="s">
        <v>7</v>
      </c>
      <c r="P13" s="15" t="s">
        <v>108</v>
      </c>
      <c r="Q13" s="15" t="s">
        <v>21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ht="14">
      <c r="A14" s="14" t="s">
        <v>103</v>
      </c>
      <c r="B14" s="15" t="s">
        <v>104</v>
      </c>
      <c r="C14" s="15" t="s">
        <v>15</v>
      </c>
      <c r="D14" s="15" t="s">
        <v>110</v>
      </c>
      <c r="E14" s="23">
        <v>2014</v>
      </c>
      <c r="F14" s="15"/>
      <c r="G14" s="15" t="s">
        <v>106</v>
      </c>
      <c r="H14" s="15" t="s">
        <v>107</v>
      </c>
      <c r="I14" s="15"/>
      <c r="J14" s="15"/>
      <c r="K14" s="15" t="s">
        <v>77</v>
      </c>
      <c r="L14" s="15"/>
      <c r="M14" s="22">
        <v>3.70681803810887</v>
      </c>
      <c r="N14" s="17">
        <f t="shared" si="0"/>
        <v>3.70681803810887E-3</v>
      </c>
      <c r="O14" s="15" t="s">
        <v>7</v>
      </c>
      <c r="P14" s="15" t="s">
        <v>108</v>
      </c>
      <c r="Q14" s="15" t="s">
        <v>21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 ht="14">
      <c r="A15" s="14" t="s">
        <v>103</v>
      </c>
      <c r="B15" s="15" t="s">
        <v>104</v>
      </c>
      <c r="C15" s="15" t="s">
        <v>15</v>
      </c>
      <c r="D15" s="15" t="s">
        <v>111</v>
      </c>
      <c r="E15" s="23">
        <v>2014</v>
      </c>
      <c r="F15" s="15"/>
      <c r="G15" s="15" t="s">
        <v>106</v>
      </c>
      <c r="H15" s="15" t="s">
        <v>107</v>
      </c>
      <c r="I15" s="15"/>
      <c r="J15" s="15"/>
      <c r="K15" s="15" t="s">
        <v>77</v>
      </c>
      <c r="L15" s="15"/>
      <c r="M15" s="22">
        <v>4.1254461195066403</v>
      </c>
      <c r="N15" s="17">
        <f t="shared" si="0"/>
        <v>4.1254461195066403E-3</v>
      </c>
      <c r="O15" s="15" t="s">
        <v>7</v>
      </c>
      <c r="P15" s="15" t="s">
        <v>108</v>
      </c>
      <c r="Q15" s="15" t="s">
        <v>21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 ht="14">
      <c r="A16" s="14" t="s">
        <v>103</v>
      </c>
      <c r="B16" s="15" t="s">
        <v>104</v>
      </c>
      <c r="C16" s="15" t="s">
        <v>15</v>
      </c>
      <c r="D16" s="15" t="s">
        <v>112</v>
      </c>
      <c r="E16" s="23">
        <v>2014</v>
      </c>
      <c r="F16" s="15"/>
      <c r="G16" s="15" t="s">
        <v>106</v>
      </c>
      <c r="H16" s="15" t="s">
        <v>107</v>
      </c>
      <c r="I16" s="15"/>
      <c r="J16" s="15"/>
      <c r="K16" s="15" t="s">
        <v>77</v>
      </c>
      <c r="L16" s="15"/>
      <c r="M16" s="22">
        <v>0.77204253819066304</v>
      </c>
      <c r="N16" s="17">
        <f t="shared" si="0"/>
        <v>7.7204253819066306E-4</v>
      </c>
      <c r="O16" s="15" t="s">
        <v>7</v>
      </c>
      <c r="P16" s="15" t="s">
        <v>108</v>
      </c>
      <c r="Q16" s="15" t="s">
        <v>21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 ht="14">
      <c r="A17" s="14" t="s">
        <v>103</v>
      </c>
      <c r="B17" s="15" t="s">
        <v>104</v>
      </c>
      <c r="C17" s="15" t="s">
        <v>15</v>
      </c>
      <c r="D17" s="15" t="s">
        <v>113</v>
      </c>
      <c r="E17" s="23">
        <v>2014</v>
      </c>
      <c r="F17" s="15"/>
      <c r="G17" s="15" t="s">
        <v>106</v>
      </c>
      <c r="H17" s="15" t="s">
        <v>107</v>
      </c>
      <c r="I17" s="15"/>
      <c r="J17" s="15"/>
      <c r="K17" s="15" t="s">
        <v>77</v>
      </c>
      <c r="L17" s="15"/>
      <c r="M17" s="22">
        <v>1.1066116852846799</v>
      </c>
      <c r="N17" s="17">
        <f t="shared" si="0"/>
        <v>1.1066116852846799E-3</v>
      </c>
      <c r="O17" s="15" t="s">
        <v>7</v>
      </c>
      <c r="P17" s="15" t="s">
        <v>108</v>
      </c>
      <c r="Q17" s="15" t="s">
        <v>21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 ht="14">
      <c r="A18" s="14" t="s">
        <v>103</v>
      </c>
      <c r="B18" s="15" t="s">
        <v>104</v>
      </c>
      <c r="C18" s="15" t="s">
        <v>15</v>
      </c>
      <c r="D18" s="15" t="s">
        <v>115</v>
      </c>
      <c r="E18" s="23">
        <v>2014</v>
      </c>
      <c r="F18" s="15"/>
      <c r="G18" s="15" t="s">
        <v>106</v>
      </c>
      <c r="H18" s="15" t="s">
        <v>107</v>
      </c>
      <c r="I18" s="15"/>
      <c r="J18" s="15"/>
      <c r="K18" s="15" t="s">
        <v>77</v>
      </c>
      <c r="L18" s="15"/>
      <c r="M18" s="22">
        <v>7.9026947286331302</v>
      </c>
      <c r="N18" s="17">
        <f t="shared" si="0"/>
        <v>7.9026947286331296E-3</v>
      </c>
      <c r="O18" s="15" t="s">
        <v>7</v>
      </c>
      <c r="P18" s="15" t="s">
        <v>108</v>
      </c>
      <c r="Q18" s="15" t="s">
        <v>21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ht="14">
      <c r="A19" s="14" t="s">
        <v>103</v>
      </c>
      <c r="B19" s="15" t="s">
        <v>104</v>
      </c>
      <c r="C19" s="15" t="s">
        <v>15</v>
      </c>
      <c r="D19" s="15" t="s">
        <v>116</v>
      </c>
      <c r="E19" s="23">
        <v>2014</v>
      </c>
      <c r="F19" s="15"/>
      <c r="G19" s="15" t="s">
        <v>106</v>
      </c>
      <c r="H19" s="15" t="s">
        <v>107</v>
      </c>
      <c r="I19" s="15"/>
      <c r="J19" s="15"/>
      <c r="K19" s="15" t="s">
        <v>77</v>
      </c>
      <c r="L19" s="15"/>
      <c r="M19" s="22">
        <v>2.2534372581308899</v>
      </c>
      <c r="N19" s="17">
        <f t="shared" si="0"/>
        <v>2.25343725813089E-3</v>
      </c>
      <c r="O19" s="15" t="s">
        <v>7</v>
      </c>
      <c r="P19" s="15" t="s">
        <v>108</v>
      </c>
      <c r="Q19" s="15" t="s">
        <v>21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 ht="14">
      <c r="A20" s="14" t="s">
        <v>103</v>
      </c>
      <c r="B20" s="15" t="s">
        <v>104</v>
      </c>
      <c r="C20" s="15" t="s">
        <v>15</v>
      </c>
      <c r="D20" s="15" t="s">
        <v>120</v>
      </c>
      <c r="E20" s="23">
        <v>2014</v>
      </c>
      <c r="F20" s="15"/>
      <c r="G20" s="15" t="s">
        <v>106</v>
      </c>
      <c r="H20" s="15" t="s">
        <v>107</v>
      </c>
      <c r="I20" s="15"/>
      <c r="J20" s="15"/>
      <c r="K20" s="15" t="s">
        <v>77</v>
      </c>
      <c r="L20" s="15"/>
      <c r="M20" s="12">
        <v>0</v>
      </c>
      <c r="N20" s="17">
        <f t="shared" si="0"/>
        <v>0</v>
      </c>
      <c r="O20" s="15" t="s">
        <v>7</v>
      </c>
      <c r="P20" s="15" t="s">
        <v>108</v>
      </c>
      <c r="Q20" s="15" t="s">
        <v>21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24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24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24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>
      <c r="D24" s="15"/>
      <c r="E24" s="15"/>
      <c r="F24" s="15"/>
      <c r="R24" s="1"/>
      <c r="S24" s="1"/>
      <c r="T24" s="1"/>
      <c r="U24" s="1"/>
      <c r="V24" s="1"/>
      <c r="W24" s="1"/>
      <c r="X24" s="1"/>
    </row>
    <row r="25" spans="1:30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24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24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24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24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24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24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24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24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24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24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24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24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24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24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24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24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4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24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24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24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4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24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24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24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24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24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24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24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4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24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24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24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24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24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24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24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24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24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24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24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24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24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1:30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24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24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24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24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24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24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24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24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24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24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24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24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1:30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24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1:3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24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1:30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24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spans="1:30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24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spans="1:30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24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spans="1:30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24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spans="1:30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24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1:30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24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spans="1:30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24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spans="1:30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24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spans="1:30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24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1:3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24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spans="1:30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24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spans="1:30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24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spans="1:30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24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spans="1:30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24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spans="1:30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24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spans="1:30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24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spans="1:30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24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spans="1:30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24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spans="1:30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24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spans="1:3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24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spans="1:30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24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spans="1:30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24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spans="1:30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24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spans="1:30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24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spans="1:30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24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spans="1:30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24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spans="1:30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24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spans="1:30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24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spans="1:30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24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spans="1:3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24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spans="1:30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24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spans="1:30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24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spans="1:30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24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spans="1:30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24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spans="1:30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24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spans="1:30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24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spans="1:30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24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spans="1:30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24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spans="1:30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24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spans="1:3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24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spans="1:30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24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spans="1:30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24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spans="1:30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24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spans="1:30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24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spans="1:30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24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spans="1:30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24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spans="1:30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24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spans="1:30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24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spans="1:30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24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spans="1: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24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spans="1:30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24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spans="1:30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24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spans="1:30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24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spans="1:30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24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spans="1:30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24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spans="1:30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24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spans="1:30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24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spans="1:30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24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spans="1:30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24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spans="1:3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24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spans="1:30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24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spans="1:30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24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spans="1:30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24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spans="1:30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24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spans="1:30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24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spans="1:30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24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spans="1:30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24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spans="1:30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24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spans="1:30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24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spans="1:3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24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24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spans="1:30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24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spans="1:30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24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spans="1:30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24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spans="1:30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24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spans="1:30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24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spans="1:30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24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spans="1:30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24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spans="1:30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24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spans="1:3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24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spans="1:30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24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spans="1:30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24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spans="1:30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24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spans="1:30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24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spans="1:30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24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spans="1:30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24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spans="1:30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24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spans="1:30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24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spans="1:30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24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spans="1:3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24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spans="1:30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24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spans="1:30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24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spans="1:30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24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spans="1:30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24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spans="1:30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24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spans="1:30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24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spans="1:30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24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spans="1:30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24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spans="1:30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24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spans="1:3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24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spans="1:30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24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spans="1:30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24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spans="1:30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24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spans="1:30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24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spans="1:30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24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spans="1:30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24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spans="1:30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24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spans="1:30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24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spans="1:30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24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spans="1:3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24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spans="1:30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24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spans="1:30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24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spans="1:30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24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spans="1:30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24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spans="1:30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24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spans="1:30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24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spans="1:30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24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spans="1:30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24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spans="1:30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24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spans="1:3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24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spans="1:30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24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spans="1:30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24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spans="1:30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24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spans="1:30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24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spans="1:30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24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spans="1:30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24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spans="1:30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24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spans="1:30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24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spans="1:30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24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1:3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24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spans="1:30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24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spans="1:30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24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spans="1:30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24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spans="1:30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24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spans="1:30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24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spans="1:30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24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spans="1:30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24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spans="1:30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24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spans="1:30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24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spans="1:3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24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spans="1:30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24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spans="1:30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24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spans="1:30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24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spans="1:30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24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spans="1:30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24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spans="1:30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24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spans="1:30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24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spans="1:30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24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spans="1:30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24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spans="1: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24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spans="1:30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24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spans="1:30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24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spans="1:30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24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spans="1:30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24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spans="1:30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24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spans="1:30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24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spans="1:30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24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spans="1:30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24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spans="1:30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24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spans="1:3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24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spans="1:30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24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spans="1:30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24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spans="1:30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24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spans="1:30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24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spans="1:30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24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spans="1:30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24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spans="1:30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24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spans="1:30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24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spans="1:30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24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spans="1:3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24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spans="1:30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24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spans="1:30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24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spans="1:30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24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spans="1:30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24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spans="1:30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24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spans="1:30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24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spans="1:30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24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spans="1:30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24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spans="1:30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24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spans="1:3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24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spans="1:30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24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spans="1:30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24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spans="1:30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24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spans="1:30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24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spans="1:30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24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spans="1:30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24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spans="1:30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24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spans="1:30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24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spans="1:30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24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spans="1:3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24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spans="1:30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24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spans="1:30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24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spans="1:30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24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spans="1:30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24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spans="1:30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24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spans="1:30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24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spans="1:30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24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spans="1:30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24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spans="1:30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24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spans="1:3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24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spans="1:30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24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spans="1:30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24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spans="1:30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24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spans="1:30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24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spans="1:30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24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spans="1:30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24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spans="1:30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24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spans="1:30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24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spans="1:30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24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spans="1:3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24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spans="1:30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24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spans="1:30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24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spans="1:30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24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spans="1:30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24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spans="1:30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24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spans="1:30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24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spans="1:30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24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spans="1:30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24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spans="1:30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24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spans="1:3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24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spans="1:30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24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spans="1:30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24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spans="1:30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24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spans="1:30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24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spans="1:30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24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spans="1:30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24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spans="1:30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24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spans="1:30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24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spans="1:30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24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spans="1:3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24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spans="1:30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24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spans="1:30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24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spans="1:30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24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spans="1:30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24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spans="1:30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24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spans="1:30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24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spans="1:30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24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spans="1:30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24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spans="1:30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24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spans="1:3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24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spans="1:30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24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spans="1:30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24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spans="1:30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24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spans="1:30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24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spans="1:30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24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spans="1:30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24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spans="1:30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24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spans="1:30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24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spans="1:30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24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spans="1: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24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spans="1:30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24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spans="1:30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24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spans="1:30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24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spans="1:30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24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spans="1:30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24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spans="1:30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24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spans="1:30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24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spans="1:30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24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spans="1:30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24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spans="1:3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24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spans="1:30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24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spans="1:30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24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spans="1:30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24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spans="1:30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24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spans="1:30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24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spans="1:30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24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spans="1:30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24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spans="1:30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24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spans="1:30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24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spans="1:3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24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spans="1:30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24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spans="1:30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24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spans="1:30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24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spans="1:30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24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spans="1:30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24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spans="1:30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24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spans="1:30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24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spans="1:30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24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spans="1:30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24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spans="1:3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24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spans="1:30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24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spans="1:30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24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spans="1:30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24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spans="1:30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24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spans="1:30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24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spans="1:30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24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spans="1:30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24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spans="1:30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24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spans="1:30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24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spans="1:3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24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spans="1:30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24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spans="1:30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24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spans="1:30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24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spans="1:30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24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spans="1:30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24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spans="1:30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24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spans="1:30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24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spans="1:30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24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spans="1:30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24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spans="1:3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24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spans="1:30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24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spans="1:30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24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spans="1:30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24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spans="1:30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24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spans="1:30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24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spans="1:30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24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spans="1:30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24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spans="1:30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24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spans="1:30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24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spans="1:3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24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spans="1:30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24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spans="1:30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24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spans="1:30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24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spans="1:30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24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spans="1:30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24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spans="1:30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24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spans="1:30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24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spans="1:30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24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spans="1:30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24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spans="1:3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24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spans="1:30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24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spans="1:30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24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spans="1:30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24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spans="1:30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24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spans="1:30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24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spans="1:30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24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spans="1:30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24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spans="1:30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24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spans="1:30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24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spans="1:3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24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spans="1:30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24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spans="1:30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24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spans="1:30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24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spans="1:30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24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spans="1:30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24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spans="1:30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24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spans="1:30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24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spans="1:30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24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spans="1:30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24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spans="1:3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24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spans="1:30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24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spans="1:30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24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spans="1:30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24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spans="1:30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24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spans="1:30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24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spans="1:30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24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spans="1:30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24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spans="1:30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24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spans="1:30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24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spans="1: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24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spans="1:30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24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spans="1:30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24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spans="1:30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24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spans="1:30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24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spans="1:30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24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spans="1:30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24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spans="1:30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24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spans="1:30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24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spans="1:30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24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spans="1:3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24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spans="1:30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24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spans="1:30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24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spans="1:30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24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spans="1:30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24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spans="1:30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24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spans="1:30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24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spans="1:30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24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spans="1:30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24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spans="1:30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24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spans="1:3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24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spans="1:30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24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spans="1:30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24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spans="1:30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24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spans="1:30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24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spans="1:30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24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spans="1:30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24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spans="1:30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24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spans="1:30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24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spans="1:30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24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spans="1:3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24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spans="1:30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24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spans="1:30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24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spans="1:30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24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spans="1:30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24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spans="1:30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24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spans="1:30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24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spans="1:30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24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spans="1:30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24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spans="1:30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24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spans="1:3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24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spans="1:30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24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spans="1:30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24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spans="1:30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24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spans="1:30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24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spans="1:30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24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spans="1:30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24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spans="1:30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24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spans="1:30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24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spans="1:30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24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spans="1:3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24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spans="1:30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24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spans="1:30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24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spans="1:30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24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spans="1:30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24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spans="1:30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24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spans="1:30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24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spans="1:30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24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spans="1:30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24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spans="1:30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24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spans="1:3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24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spans="1:30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24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spans="1:30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24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spans="1:30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24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spans="1:30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24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spans="1:30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24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spans="1:30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24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spans="1:30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24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spans="1:30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24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spans="1:30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24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spans="1:3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24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spans="1:30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24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spans="1:30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24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spans="1:30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24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spans="1:30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24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spans="1:30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24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spans="1:30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24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spans="1:30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24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spans="1:30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24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spans="1:30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24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spans="1:3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24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spans="1:30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24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spans="1:30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24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spans="1:30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24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spans="1:30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24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spans="1:30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24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spans="1:30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24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spans="1:30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24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spans="1:30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24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spans="1:30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24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spans="1:3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24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spans="1:30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24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spans="1:30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24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spans="1:30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24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spans="1:30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24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spans="1:30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24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spans="1:30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24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spans="1:30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24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spans="1:30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24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spans="1:30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24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spans="1: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24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spans="1:30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24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spans="1:30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24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spans="1:30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24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spans="1:30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24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spans="1:30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24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spans="1:30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24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spans="1:30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24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spans="1:30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24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spans="1:30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24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spans="1:3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24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spans="1:30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24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spans="1:30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24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spans="1:30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24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spans="1:30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24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spans="1:30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24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spans="1:30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24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spans="1:30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24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spans="1:30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24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spans="1:30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24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spans="1:3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24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spans="1:30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24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spans="1:30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24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spans="1:30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24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spans="1:30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24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spans="1:30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24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spans="1:30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24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spans="1:30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24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spans="1:30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24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spans="1:30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24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spans="1:3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24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spans="1:30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24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spans="1:30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24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spans="1:30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24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spans="1:30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24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spans="1:30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24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spans="1:30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24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spans="1:30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24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spans="1:30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24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spans="1:30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24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spans="1:3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24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spans="1:30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24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spans="1:30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24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spans="1:30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24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spans="1:30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24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spans="1:30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24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spans="1:30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24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spans="1:30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24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spans="1:30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24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spans="1:30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24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spans="1:3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24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spans="1:30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24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spans="1:30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24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spans="1:30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24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spans="1:30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24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spans="1:30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24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spans="1:30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24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spans="1:30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24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spans="1:30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24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spans="1:30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24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spans="1:3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24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spans="1:30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24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spans="1:30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24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spans="1:30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24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spans="1:30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24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spans="1:30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24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spans="1:30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24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spans="1:30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24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spans="1:30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24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spans="1:30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24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spans="1:3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24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spans="1:30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24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spans="1:30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24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spans="1:30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24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spans="1:30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24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spans="1:30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24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spans="1:30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24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spans="1:30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24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spans="1:30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24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spans="1:30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24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spans="1:3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24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spans="1:30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24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spans="1:30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24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spans="1:30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24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spans="1:30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24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spans="1:30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24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spans="1:30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24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spans="1:30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24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spans="1:30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24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spans="1:30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24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spans="1:3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24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spans="1:30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24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spans="1:30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24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spans="1:30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24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spans="1:30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24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spans="1:30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24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spans="1:30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24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spans="1:30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24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spans="1:30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24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spans="1:30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24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spans="1: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24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spans="1:30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24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spans="1:30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24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spans="1:30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24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spans="1:30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24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spans="1:30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24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spans="1:30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24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spans="1:30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24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spans="1:30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24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spans="1:30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24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spans="1:3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24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spans="1:30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24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spans="1:30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24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spans="1:30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24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spans="1:30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24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spans="1:30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24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spans="1:30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24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spans="1:30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24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spans="1:30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24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spans="1:30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24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spans="1:3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24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spans="1:30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24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spans="1:30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24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spans="1:30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24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spans="1:30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24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spans="1:30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24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spans="1:30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24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spans="1:30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24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spans="1:30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24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spans="1:30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24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spans="1:3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24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spans="1:30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24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spans="1:30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24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spans="1:30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24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spans="1:30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24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spans="1:30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24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spans="1:30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24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spans="1:30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24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spans="1:30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24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spans="1:30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24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spans="1:3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24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spans="1:30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24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spans="1:30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24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spans="1:30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24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spans="1:30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24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spans="1:30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24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spans="1:30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24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spans="1:30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24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spans="1:30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24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spans="1:30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24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spans="1:3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24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spans="1:30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24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spans="1:30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24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spans="1:30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24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spans="1:30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24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spans="1:30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24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spans="1:30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24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spans="1:30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24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spans="1:30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24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spans="1:30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24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spans="1:3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24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spans="1:30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24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spans="1:30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24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spans="1:30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24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spans="1:30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24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spans="1:30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24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spans="1:30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24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spans="1:30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24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spans="1:30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24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spans="1:30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24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spans="1:3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24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spans="1:30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24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spans="1:30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24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spans="1:30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24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spans="1:30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24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spans="1:30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24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spans="1:30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24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spans="1:30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24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spans="1:30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24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spans="1:30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24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spans="1:3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24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spans="1:30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24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spans="1:30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24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spans="1:30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24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spans="1:30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24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spans="1:30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24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spans="1:30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24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spans="1:30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24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spans="1:30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24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spans="1:30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24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spans="1:3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24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spans="1:30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24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spans="1:30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24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spans="1:30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24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spans="1:30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24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spans="1:30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24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spans="1:30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24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spans="1:30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24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spans="1:30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24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spans="1:30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24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spans="1: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24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spans="1:30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24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spans="1:30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24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spans="1:30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24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spans="1:30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24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spans="1:30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24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spans="1:30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24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spans="1:30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24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spans="1:30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24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spans="1:30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24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spans="1:3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24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spans="1:30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24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spans="1:30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24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spans="1:30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24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spans="1:30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24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spans="1:30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24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spans="1:30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24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spans="1:30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24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spans="1:30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24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spans="1:30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24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spans="1:3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24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spans="1:30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24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spans="1:30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24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spans="1:30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24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spans="1:30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24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spans="1:30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24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spans="1:30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24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spans="1:30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24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spans="1:30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24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spans="1:30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24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spans="1:3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24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spans="1:30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24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spans="1:30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24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spans="1:30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24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spans="1:30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24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spans="1:30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24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spans="1:30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24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spans="1:30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24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spans="1:30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24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spans="1:30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24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spans="1:3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24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spans="1:30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24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spans="1:30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24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spans="1:30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24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spans="1:30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24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spans="1:30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24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spans="1:30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24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spans="1:30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24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spans="1:30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24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spans="1:30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24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spans="1:3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24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spans="1:30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24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spans="1:30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24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spans="1:30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24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spans="1:30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24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spans="1:30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24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spans="1:30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24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spans="1:30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24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spans="1:30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24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spans="1:30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24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spans="1:3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24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spans="1:30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24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spans="1:30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24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spans="1:30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24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spans="1:30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24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spans="1:30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24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spans="1:30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24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spans="1:30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24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spans="1:30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24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spans="1:30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24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spans="1:3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24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spans="1:30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24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spans="1:30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24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spans="1:30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24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spans="1:30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24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spans="1:30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24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spans="1:30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24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spans="1:30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24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spans="1:30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24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spans="1:30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24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spans="1:3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24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spans="1:30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24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spans="1:30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24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spans="1:30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24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spans="1:30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24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spans="1:30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24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spans="1:30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24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spans="1:30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24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spans="1:30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24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spans="1:30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24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spans="1:3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24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spans="1:30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24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spans="1:30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24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spans="1:30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24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spans="1:30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24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spans="1:30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24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spans="1:30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24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spans="1:30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24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spans="1:30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24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spans="1:30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24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spans="1: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24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spans="1:30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24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spans="1:30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24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spans="1:30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24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spans="1:30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24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spans="1:30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24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spans="1:30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24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spans="1:30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24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spans="1:30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24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spans="1:30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24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spans="1:3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24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spans="1:30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24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spans="1:30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24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spans="1:30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24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spans="1:30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24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spans="1:30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24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spans="1:30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24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spans="1:30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24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spans="1:30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24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spans="1:30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24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spans="1:3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24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spans="1:30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24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spans="1:30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24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spans="1:30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24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spans="1:30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24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spans="1:30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24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spans="1:30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24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spans="1:30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24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spans="1:30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24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spans="1:30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24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spans="1:3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24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spans="1:30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24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spans="1:30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24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spans="1:30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24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spans="1:30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24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spans="1:30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24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spans="1:30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24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spans="1:30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24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spans="1:30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24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spans="1:30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24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spans="1:3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24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spans="1:30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24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spans="1:30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24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spans="1:30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24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spans="1:30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24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spans="1:30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24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spans="1:30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24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spans="1:30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24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spans="1:30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24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spans="1:30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24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spans="1:3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24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spans="1:30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24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spans="1:30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24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spans="1:30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24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spans="1:30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24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spans="1:30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24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spans="1:30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24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spans="1:30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24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spans="1:30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24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spans="1:30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24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spans="1:3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24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spans="1:30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24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spans="1:30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24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spans="1:30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24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spans="1:30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24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spans="1:30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24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spans="1:30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24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spans="1:30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24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spans="1:30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24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spans="1:30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24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spans="1:3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24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spans="1:30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24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spans="1:30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24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spans="1:30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24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spans="1:30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24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spans="1:30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24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spans="1:30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24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spans="1:30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24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spans="1:30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24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spans="1:30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24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spans="1:3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24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spans="1:30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24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spans="1:30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24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spans="1:30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24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spans="1:30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24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spans="1:30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24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spans="1:30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24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spans="1:30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24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spans="1:30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24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spans="1:30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24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spans="1:3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24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spans="1:30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24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spans="1:30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24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spans="1:30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24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spans="1:30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24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spans="1:30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24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spans="1:30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24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spans="1:30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24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spans="1:30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24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spans="1:30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24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spans="1: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24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spans="1:30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24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spans="1:30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24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spans="1:30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24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spans="1:30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24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spans="1:30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24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spans="1:30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24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spans="1:30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24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spans="1:30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24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spans="1:30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24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spans="1:3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24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spans="1:30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24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spans="1:30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24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spans="1:30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24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spans="1:30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24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spans="1:30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24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spans="1:30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24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spans="1:30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24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spans="1:30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24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spans="1:30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24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spans="1:3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24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spans="1:30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24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spans="1:30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24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spans="1:30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24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spans="1:30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24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spans="1:30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24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spans="1:30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24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spans="1:30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24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spans="1:30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24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spans="1:30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24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spans="1:3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24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spans="1:30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24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spans="1:30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24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spans="1:30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24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spans="1:30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24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spans="1:30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24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spans="1:30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24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spans="1:30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24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spans="1:30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24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spans="1:30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24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spans="1:3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24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spans="1:30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24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spans="1:30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24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spans="1:30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24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spans="1:30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24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spans="1:30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24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spans="1:30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24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spans="1:30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24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spans="1:30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24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spans="1:30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24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spans="1:3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24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spans="1:30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24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spans="1:30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24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spans="1:30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24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spans="1:30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24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spans="1:30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24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spans="1:30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24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spans="1:30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24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spans="1:30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24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spans="1:30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24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</sheetData>
  <hyperlinks>
    <hyperlink ref="A2" r:id="rId1" xr:uid="{00000000-0004-0000-0400-000000000000}"/>
    <hyperlink ref="A3" r:id="rId2" xr:uid="{00000000-0004-0000-0400-000001000000}"/>
    <hyperlink ref="A4" r:id="rId3" xr:uid="{00000000-0004-0000-0400-000002000000}"/>
    <hyperlink ref="A5" r:id="rId4" xr:uid="{00000000-0004-0000-0400-000003000000}"/>
    <hyperlink ref="A6" r:id="rId5" xr:uid="{00000000-0004-0000-0400-000004000000}"/>
    <hyperlink ref="A7" r:id="rId6" xr:uid="{00000000-0004-0000-0400-000005000000}"/>
    <hyperlink ref="A8" r:id="rId7" xr:uid="{00000000-0004-0000-0400-000006000000}"/>
    <hyperlink ref="A9" r:id="rId8" xr:uid="{00000000-0004-0000-0400-000007000000}"/>
    <hyperlink ref="A10" r:id="rId9" xr:uid="{00000000-0004-0000-0400-000008000000}"/>
    <hyperlink ref="A11" r:id="rId10" xr:uid="{00000000-0004-0000-0400-000009000000}"/>
    <hyperlink ref="A12" r:id="rId11" xr:uid="{00000000-0004-0000-0400-00000A000000}"/>
    <hyperlink ref="A13" r:id="rId12" xr:uid="{00000000-0004-0000-0400-00000B000000}"/>
    <hyperlink ref="A14" r:id="rId13" xr:uid="{00000000-0004-0000-0400-00000C000000}"/>
    <hyperlink ref="A15" r:id="rId14" xr:uid="{00000000-0004-0000-0400-00000D000000}"/>
    <hyperlink ref="A16" r:id="rId15" xr:uid="{00000000-0004-0000-0400-00000E000000}"/>
    <hyperlink ref="A17" r:id="rId16" xr:uid="{00000000-0004-0000-0400-00000F000000}"/>
    <hyperlink ref="A18" r:id="rId17" xr:uid="{00000000-0004-0000-0400-000010000000}"/>
    <hyperlink ref="A19" r:id="rId18" xr:uid="{00000000-0004-0000-0400-000011000000}"/>
    <hyperlink ref="A20" r:id="rId19" xr:uid="{00000000-0004-0000-0400-00001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1000"/>
  <sheetViews>
    <sheetView workbookViewId="0">
      <selection activeCell="D6" sqref="D6:F7"/>
    </sheetView>
  </sheetViews>
  <sheetFormatPr baseColWidth="10" defaultColWidth="51.5" defaultRowHeight="13"/>
  <cols>
    <col min="1" max="1" width="15.5" bestFit="1" customWidth="1"/>
    <col min="2" max="2" width="38.83203125" bestFit="1" customWidth="1"/>
    <col min="3" max="3" width="7.33203125" bestFit="1" customWidth="1"/>
    <col min="4" max="4" width="20.1640625" bestFit="1" customWidth="1"/>
    <col min="5" max="5" width="13.5" bestFit="1" customWidth="1"/>
    <col min="6" max="6" width="11.1640625" bestFit="1" customWidth="1"/>
    <col min="7" max="7" width="11.5" bestFit="1" customWidth="1"/>
    <col min="8" max="8" width="12.1640625" bestFit="1" customWidth="1"/>
    <col min="9" max="9" width="14.83203125" bestFit="1" customWidth="1"/>
    <col min="10" max="13" width="12.1640625" bestFit="1" customWidth="1"/>
    <col min="14" max="14" width="12.5" bestFit="1" customWidth="1"/>
    <col min="15" max="15" width="11" bestFit="1" customWidth="1"/>
    <col min="16" max="16" width="15.1640625" bestFit="1" customWidth="1"/>
    <col min="17" max="17" width="6.83203125" bestFit="1" customWidth="1"/>
  </cols>
  <sheetData>
    <row r="1" spans="1:30" ht="14">
      <c r="A1" s="28" t="s">
        <v>138</v>
      </c>
      <c r="B1" s="28" t="s">
        <v>139</v>
      </c>
      <c r="C1" s="28" t="s">
        <v>140</v>
      </c>
      <c r="D1" s="28" t="s">
        <v>142</v>
      </c>
      <c r="E1" s="28" t="s">
        <v>141</v>
      </c>
      <c r="F1" s="28" t="s">
        <v>143</v>
      </c>
      <c r="G1" s="28" t="s">
        <v>144</v>
      </c>
      <c r="H1" s="28" t="s">
        <v>145</v>
      </c>
      <c r="I1" s="28" t="s">
        <v>157</v>
      </c>
      <c r="J1" s="33" t="s">
        <v>161</v>
      </c>
      <c r="K1" s="33" t="s">
        <v>162</v>
      </c>
      <c r="L1" s="33" t="s">
        <v>148</v>
      </c>
      <c r="M1" s="33" t="s">
        <v>163</v>
      </c>
      <c r="N1" s="33" t="s">
        <v>164</v>
      </c>
      <c r="O1" s="28" t="s">
        <v>149</v>
      </c>
      <c r="P1" s="28" t="s">
        <v>150</v>
      </c>
      <c r="Q1" s="28" t="s">
        <v>151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">
      <c r="A2" s="25" t="s">
        <v>121</v>
      </c>
      <c r="B2" s="21" t="s">
        <v>122</v>
      </c>
      <c r="C2" s="4" t="s">
        <v>15</v>
      </c>
      <c r="D2" s="1" t="s">
        <v>123</v>
      </c>
      <c r="E2" s="4" t="s">
        <v>124</v>
      </c>
      <c r="F2" s="4"/>
      <c r="G2" s="4"/>
      <c r="H2" s="4" t="s">
        <v>20</v>
      </c>
      <c r="I2" s="4">
        <v>339</v>
      </c>
      <c r="J2">
        <v>3.6561941069795498</v>
      </c>
      <c r="K2">
        <v>7.83214707636753</v>
      </c>
      <c r="L2">
        <v>10.2234598062869</v>
      </c>
      <c r="M2">
        <v>16.3650781414322</v>
      </c>
      <c r="N2">
        <v>45.512514475794902</v>
      </c>
      <c r="O2" s="4" t="s">
        <v>64</v>
      </c>
      <c r="P2" s="4" t="s">
        <v>8</v>
      </c>
      <c r="Q2" s="4" t="s">
        <v>21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">
      <c r="A3" s="25" t="s">
        <v>121</v>
      </c>
      <c r="B3" s="21" t="s">
        <v>122</v>
      </c>
      <c r="C3" s="4" t="s">
        <v>15</v>
      </c>
      <c r="D3" s="1" t="s">
        <v>125</v>
      </c>
      <c r="E3" s="4" t="s">
        <v>126</v>
      </c>
      <c r="F3" s="4"/>
      <c r="G3" s="4"/>
      <c r="H3" s="4" t="s">
        <v>127</v>
      </c>
      <c r="I3" s="4">
        <v>30</v>
      </c>
      <c r="J3">
        <v>8.4968976051957501</v>
      </c>
      <c r="K3">
        <v>19.266058495509501</v>
      </c>
      <c r="L3">
        <v>34.767850220294903</v>
      </c>
      <c r="M3">
        <v>113.1861374297</v>
      </c>
      <c r="N3" s="8">
        <v>12.066815</v>
      </c>
      <c r="O3" s="4" t="s">
        <v>64</v>
      </c>
      <c r="P3" s="4" t="s">
        <v>8</v>
      </c>
      <c r="Q3" s="4" t="s">
        <v>21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4"/>
      <c r="B4" s="2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D7" s="30"/>
      <c r="E7" s="29"/>
      <c r="F7" s="30"/>
      <c r="R7" s="31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hyperlinks>
    <hyperlink ref="A2" r:id="rId1" xr:uid="{00000000-0004-0000-0500-000000000000}"/>
    <hyperlink ref="A3" r:id="rId2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2"/>
  <sheetViews>
    <sheetView workbookViewId="0"/>
  </sheetViews>
  <sheetFormatPr baseColWidth="10" defaultColWidth="12.6640625" defaultRowHeight="15.75" customHeight="1"/>
  <cols>
    <col min="5" max="5" width="51.83203125" customWidth="1"/>
  </cols>
  <sheetData>
    <row r="1" spans="1:5" ht="13">
      <c r="A1" s="26" t="s">
        <v>128</v>
      </c>
      <c r="B1" s="26" t="s">
        <v>0</v>
      </c>
      <c r="C1" s="26" t="s">
        <v>129</v>
      </c>
      <c r="D1" s="26" t="s">
        <v>130</v>
      </c>
      <c r="E1" s="26" t="s">
        <v>131</v>
      </c>
    </row>
    <row r="2" spans="1:5" ht="209.25" customHeight="1">
      <c r="A2" s="25" t="s">
        <v>1</v>
      </c>
      <c r="B2" s="17" t="s">
        <v>26</v>
      </c>
      <c r="C2" s="17" t="s">
        <v>132</v>
      </c>
      <c r="D2" s="17" t="s">
        <v>133</v>
      </c>
      <c r="E2" s="17"/>
    </row>
    <row r="3" spans="1:5" ht="234" customHeight="1">
      <c r="A3" s="27" t="s">
        <v>13</v>
      </c>
      <c r="B3" s="17" t="s">
        <v>134</v>
      </c>
      <c r="C3" s="17" t="s">
        <v>132</v>
      </c>
      <c r="D3" s="17" t="s">
        <v>133</v>
      </c>
    </row>
    <row r="4" spans="1:5" ht="238.5" customHeight="1">
      <c r="A4" s="27" t="s">
        <v>13</v>
      </c>
      <c r="B4" s="17" t="s">
        <v>9</v>
      </c>
      <c r="C4" s="17" t="s">
        <v>132</v>
      </c>
      <c r="D4" s="17" t="s">
        <v>133</v>
      </c>
    </row>
    <row r="5" spans="1:5" ht="173.25" customHeight="1">
      <c r="A5" s="2" t="s">
        <v>28</v>
      </c>
      <c r="B5" s="17" t="s">
        <v>34</v>
      </c>
    </row>
    <row r="6" spans="1:5" ht="185.25" customHeight="1">
      <c r="A6" s="2" t="s">
        <v>28</v>
      </c>
      <c r="B6" s="17" t="s">
        <v>26</v>
      </c>
    </row>
    <row r="7" spans="1:5" ht="208.5" customHeight="1">
      <c r="A7" s="14" t="s">
        <v>72</v>
      </c>
      <c r="B7" s="17" t="s">
        <v>79</v>
      </c>
      <c r="C7" s="17" t="s">
        <v>135</v>
      </c>
      <c r="D7" s="17" t="s">
        <v>136</v>
      </c>
    </row>
    <row r="8" spans="1:5" ht="111" customHeight="1">
      <c r="A8" s="14" t="s">
        <v>72</v>
      </c>
      <c r="B8" s="17" t="s">
        <v>92</v>
      </c>
      <c r="C8" s="17" t="s">
        <v>135</v>
      </c>
      <c r="D8" s="17" t="s">
        <v>136</v>
      </c>
    </row>
    <row r="9" spans="1:5" ht="105.75" customHeight="1">
      <c r="A9" s="14" t="s">
        <v>72</v>
      </c>
      <c r="B9" s="17" t="s">
        <v>97</v>
      </c>
      <c r="C9" s="17" t="s">
        <v>135</v>
      </c>
      <c r="D9" s="17" t="s">
        <v>136</v>
      </c>
    </row>
    <row r="10" spans="1:5" ht="105.75" customHeight="1">
      <c r="A10" s="14" t="s">
        <v>72</v>
      </c>
      <c r="B10" s="17" t="s">
        <v>102</v>
      </c>
      <c r="C10" s="17" t="s">
        <v>135</v>
      </c>
      <c r="D10" s="17" t="s">
        <v>136</v>
      </c>
    </row>
    <row r="11" spans="1:5" ht="267.75" customHeight="1">
      <c r="A11" s="14" t="s">
        <v>103</v>
      </c>
      <c r="B11" s="17" t="s">
        <v>21</v>
      </c>
      <c r="C11" s="17" t="s">
        <v>12</v>
      </c>
      <c r="D11" s="17" t="s">
        <v>133</v>
      </c>
    </row>
    <row r="12" spans="1:5" ht="208.5" customHeight="1">
      <c r="A12" s="25" t="s">
        <v>121</v>
      </c>
      <c r="B12" s="17" t="s">
        <v>21</v>
      </c>
      <c r="C12" s="17" t="s">
        <v>136</v>
      </c>
      <c r="D12" s="17" t="s">
        <v>137</v>
      </c>
    </row>
  </sheetData>
  <hyperlinks>
    <hyperlink ref="A2" r:id="rId1" xr:uid="{00000000-0004-0000-0600-000000000000}"/>
    <hyperlink ref="A3" r:id="rId2" xr:uid="{00000000-0004-0000-0600-000001000000}"/>
    <hyperlink ref="A4" r:id="rId3" xr:uid="{00000000-0004-0000-0600-000002000000}"/>
    <hyperlink ref="A5" r:id="rId4" xr:uid="{00000000-0004-0000-0600-000003000000}"/>
    <hyperlink ref="A6" r:id="rId5" xr:uid="{00000000-0004-0000-0600-000004000000}"/>
    <hyperlink ref="A7" r:id="rId6" xr:uid="{00000000-0004-0000-0600-000005000000}"/>
    <hyperlink ref="A8" r:id="rId7" xr:uid="{00000000-0004-0000-0600-000006000000}"/>
    <hyperlink ref="A9" r:id="rId8" xr:uid="{00000000-0004-0000-0600-000007000000}"/>
    <hyperlink ref="A10" r:id="rId9" xr:uid="{00000000-0004-0000-0600-000008000000}"/>
    <hyperlink ref="A11" r:id="rId10" xr:uid="{00000000-0004-0000-0600-000009000000}"/>
    <hyperlink ref="A12" r:id="rId11" xr:uid="{00000000-0004-0000-0600-00000A000000}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Garcia 2010</vt:lpstr>
      <vt:lpstr>Preece 2015</vt:lpstr>
      <vt:lpstr>Bukaveckas 2017</vt:lpstr>
      <vt:lpstr>Kim 2018</vt:lpstr>
      <vt:lpstr>Peacock 2018</vt:lpstr>
      <vt:lpstr>Preece 2024</vt:lpstr>
      <vt:lpstr>FigureKey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modified xsi:type="dcterms:W3CDTF">2026-05-06T14:49:23Z</dcterms:modified>
</cp:coreProperties>
</file>