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washington/gis_data/processed/"/>
    </mc:Choice>
  </mc:AlternateContent>
  <xr:revisionPtr revIDLastSave="0" documentId="13_ncr:1_{1F3A3399-6B54-B441-A229-18F499EB72C3}" xr6:coauthVersionLast="36" xr6:coauthVersionMax="36" xr10:uidLastSave="{00000000-0000-0000-0000-000000000000}"/>
  <bookViews>
    <workbookView xWindow="22820" yWindow="6700" windowWidth="28040" windowHeight="17440" xr2:uid="{66498A1F-FE9F-824F-9C88-50555E7F5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F2" i="1"/>
  <c r="F3" i="1"/>
  <c r="F4" i="1"/>
  <c r="F5" i="1"/>
  <c r="F6" i="1"/>
  <c r="F7" i="1"/>
  <c r="F8" i="1"/>
  <c r="F9" i="1"/>
  <c r="H11" i="1"/>
  <c r="H12" i="1"/>
  <c r="H13" i="1"/>
  <c r="H14" i="1"/>
  <c r="H15" i="1"/>
  <c r="H16" i="1"/>
  <c r="H17" i="1"/>
  <c r="H10" i="1"/>
  <c r="F11" i="1"/>
  <c r="F12" i="1"/>
  <c r="F13" i="1"/>
  <c r="F14" i="1"/>
  <c r="F15" i="1"/>
  <c r="F16" i="1"/>
  <c r="F17" i="1"/>
  <c r="F10" i="1"/>
</calcChain>
</file>

<file path=xl/sharedStrings.xml><?xml version="1.0" encoding="utf-8"?>
<sst xmlns="http://schemas.openxmlformats.org/spreadsheetml/2006/main" count="93" uniqueCount="43">
  <si>
    <t>lat_dms</t>
  </si>
  <si>
    <t>lat_dd</t>
  </si>
  <si>
    <t>long_dms</t>
  </si>
  <si>
    <t>long_dd</t>
  </si>
  <si>
    <t>Makah</t>
  </si>
  <si>
    <t>NW</t>
  </si>
  <si>
    <t>SW</t>
  </si>
  <si>
    <t>Quileute</t>
  </si>
  <si>
    <t>Quinault</t>
  </si>
  <si>
    <t>NE</t>
  </si>
  <si>
    <t>SE</t>
  </si>
  <si>
    <t>47° 28.00</t>
  </si>
  <si>
    <t>47° 24.50</t>
  </si>
  <si>
    <t>47° 08.00</t>
  </si>
  <si>
    <t>124° 20.70</t>
  </si>
  <si>
    <t>124° 34.00</t>
  </si>
  <si>
    <t>124° 32.40</t>
  </si>
  <si>
    <t>124° 20.00</t>
  </si>
  <si>
    <t>124° 25.50</t>
  </si>
  <si>
    <t>124° 11.20</t>
  </si>
  <si>
    <t>name</t>
  </si>
  <si>
    <t>124° 41.00</t>
  </si>
  <si>
    <t>124° 50.45</t>
  </si>
  <si>
    <t>48° 19.50</t>
  </si>
  <si>
    <t>48° 02.15</t>
  </si>
  <si>
    <t>Tatoosh Island</t>
  </si>
  <si>
    <t>subunit</t>
  </si>
  <si>
    <t>sma</t>
  </si>
  <si>
    <t>corner</t>
  </si>
  <si>
    <t>47° 58.00</t>
  </si>
  <si>
    <t>47° 40.50</t>
  </si>
  <si>
    <t>124° 49.00</t>
  </si>
  <si>
    <t>124° 40.00</t>
  </si>
  <si>
    <t>Cape Johnson</t>
  </si>
  <si>
    <t>Destruction Island</t>
  </si>
  <si>
    <t>124° 40.40</t>
  </si>
  <si>
    <t>124° 24.43</t>
  </si>
  <si>
    <t>Raft River</t>
  </si>
  <si>
    <t>Copalis River</t>
  </si>
  <si>
    <t>48° 23.50</t>
  </si>
  <si>
    <t>124° 44.20</t>
  </si>
  <si>
    <t>Quinault-Split Rock to Raft River</t>
  </si>
  <si>
    <t>Quinault-Copalis River to Split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</si>
</sst>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18CE-9C6E-8F4E-8F15-882DCB5077B4}">
  <dimension ref="A1:H17"/>
  <sheetViews>
    <sheetView tabSelected="1" workbookViewId="0">
      <selection activeCell="B6" sqref="B6"/>
    </sheetView>
  </sheetViews>
  <sheetFormatPr baseColWidth="10" defaultRowHeight="16" x14ac:dyDescent="0.2"/>
  <cols>
    <col min="1" max="1" width="8.1640625" bestFit="1" customWidth="1"/>
    <col min="2" max="2" width="30.5" bestFit="1" customWidth="1"/>
    <col min="3" max="3" width="6.33203125" bestFit="1" customWidth="1"/>
    <col min="4" max="4" width="15.83203125" bestFit="1" customWidth="1"/>
    <col min="5" max="5" width="8.83203125" bestFit="1" customWidth="1"/>
    <col min="6" max="6" width="12.1640625" bestFit="1" customWidth="1"/>
    <col min="7" max="7" width="9.83203125" bestFit="1" customWidth="1"/>
    <col min="8" max="8" width="12.83203125" bestFit="1" customWidth="1"/>
  </cols>
  <sheetData>
    <row r="1" spans="1:8" x14ac:dyDescent="0.2">
      <c r="A1" t="s">
        <v>27</v>
      </c>
      <c r="B1" t="s">
        <v>26</v>
      </c>
      <c r="C1" t="s">
        <v>28</v>
      </c>
      <c r="D1" t="s">
        <v>20</v>
      </c>
      <c r="E1" t="s">
        <v>0</v>
      </c>
      <c r="F1" t="s">
        <v>1</v>
      </c>
      <c r="G1" t="s">
        <v>2</v>
      </c>
      <c r="H1" t="s">
        <v>3</v>
      </c>
    </row>
    <row r="2" spans="1:8" x14ac:dyDescent="0.2">
      <c r="A2" t="s">
        <v>4</v>
      </c>
      <c r="B2" t="s">
        <v>4</v>
      </c>
      <c r="C2" t="s">
        <v>9</v>
      </c>
      <c r="D2" t="s">
        <v>25</v>
      </c>
      <c r="E2" t="s">
        <v>39</v>
      </c>
      <c r="F2">
        <f t="shared" ref="F2:F9" si="0">LEFT(E2,2)+RIGHT(E2,5)/60</f>
        <v>48.391666666666666</v>
      </c>
      <c r="G2" t="s">
        <v>40</v>
      </c>
      <c r="H2">
        <f t="shared" ref="H2:H9" si="1">(LEFT(G2,3)+RIGHT(G2,5)/60)*-1</f>
        <v>-124.73666666666666</v>
      </c>
    </row>
    <row r="3" spans="1:8" x14ac:dyDescent="0.2">
      <c r="A3" t="s">
        <v>4</v>
      </c>
      <c r="B3" t="s">
        <v>4</v>
      </c>
      <c r="C3" t="s">
        <v>5</v>
      </c>
      <c r="E3" t="s">
        <v>23</v>
      </c>
      <c r="F3">
        <f t="shared" si="0"/>
        <v>48.325000000000003</v>
      </c>
      <c r="G3" t="s">
        <v>22</v>
      </c>
      <c r="H3">
        <f t="shared" si="1"/>
        <v>-124.84083333333334</v>
      </c>
    </row>
    <row r="4" spans="1:8" x14ac:dyDescent="0.2">
      <c r="A4" t="s">
        <v>4</v>
      </c>
      <c r="B4" t="s">
        <v>4</v>
      </c>
      <c r="C4" t="s">
        <v>6</v>
      </c>
      <c r="E4" t="s">
        <v>24</v>
      </c>
      <c r="F4">
        <f t="shared" si="0"/>
        <v>48.035833333333336</v>
      </c>
      <c r="G4" t="s">
        <v>22</v>
      </c>
      <c r="H4">
        <f t="shared" si="1"/>
        <v>-124.84083333333334</v>
      </c>
    </row>
    <row r="5" spans="1:8" x14ac:dyDescent="0.2">
      <c r="A5" t="s">
        <v>4</v>
      </c>
      <c r="B5" t="s">
        <v>4</v>
      </c>
      <c r="C5" t="s">
        <v>10</v>
      </c>
      <c r="E5" t="s">
        <v>24</v>
      </c>
      <c r="F5">
        <f t="shared" si="0"/>
        <v>48.035833333333336</v>
      </c>
      <c r="G5" t="s">
        <v>21</v>
      </c>
      <c r="H5">
        <f t="shared" si="1"/>
        <v>-124.68333333333334</v>
      </c>
    </row>
    <row r="6" spans="1:8" x14ac:dyDescent="0.2">
      <c r="A6" t="s">
        <v>7</v>
      </c>
      <c r="B6" t="s">
        <v>7</v>
      </c>
      <c r="C6" t="s">
        <v>9</v>
      </c>
      <c r="D6" t="s">
        <v>33</v>
      </c>
      <c r="E6" t="s">
        <v>29</v>
      </c>
      <c r="F6">
        <f t="shared" si="0"/>
        <v>47.966666666666669</v>
      </c>
      <c r="G6" t="s">
        <v>35</v>
      </c>
      <c r="H6">
        <f t="shared" si="1"/>
        <v>-124.67333333333333</v>
      </c>
    </row>
    <row r="7" spans="1:8" x14ac:dyDescent="0.2">
      <c r="A7" t="s">
        <v>7</v>
      </c>
      <c r="B7" t="s">
        <v>7</v>
      </c>
      <c r="C7" t="s">
        <v>5</v>
      </c>
      <c r="E7" t="s">
        <v>29</v>
      </c>
      <c r="F7">
        <f t="shared" si="0"/>
        <v>47.966666666666669</v>
      </c>
      <c r="G7" t="s">
        <v>31</v>
      </c>
      <c r="H7">
        <f t="shared" si="1"/>
        <v>-124.81666666666666</v>
      </c>
    </row>
    <row r="8" spans="1:8" x14ac:dyDescent="0.2">
      <c r="A8" t="s">
        <v>7</v>
      </c>
      <c r="B8" t="s">
        <v>7</v>
      </c>
      <c r="C8" t="s">
        <v>6</v>
      </c>
      <c r="E8" t="s">
        <v>30</v>
      </c>
      <c r="F8">
        <f t="shared" si="0"/>
        <v>47.674999999999997</v>
      </c>
      <c r="G8" t="s">
        <v>32</v>
      </c>
      <c r="H8">
        <f t="shared" si="1"/>
        <v>-124.66666666666667</v>
      </c>
    </row>
    <row r="9" spans="1:8" x14ac:dyDescent="0.2">
      <c r="A9" t="s">
        <v>7</v>
      </c>
      <c r="B9" t="s">
        <v>7</v>
      </c>
      <c r="C9" t="s">
        <v>10</v>
      </c>
      <c r="D9" t="s">
        <v>34</v>
      </c>
      <c r="E9" t="s">
        <v>30</v>
      </c>
      <c r="F9">
        <f t="shared" si="0"/>
        <v>47.674999999999997</v>
      </c>
      <c r="G9" s="1" t="s">
        <v>36</v>
      </c>
      <c r="H9">
        <f t="shared" si="1"/>
        <v>-124.40716666666667</v>
      </c>
    </row>
    <row r="10" spans="1:8" x14ac:dyDescent="0.2">
      <c r="A10" t="s">
        <v>8</v>
      </c>
      <c r="B10" t="s">
        <v>41</v>
      </c>
      <c r="C10" t="s">
        <v>9</v>
      </c>
      <c r="D10" t="s">
        <v>37</v>
      </c>
      <c r="E10" t="s">
        <v>11</v>
      </c>
      <c r="F10">
        <f>LEFT(E10,2)+RIGHT(E10,5)/60</f>
        <v>47.466666666666669</v>
      </c>
      <c r="G10" t="s">
        <v>14</v>
      </c>
      <c r="H10">
        <f>(LEFT(G10,3)+RIGHT(G10,5)/60)*-1</f>
        <v>-124.345</v>
      </c>
    </row>
    <row r="11" spans="1:8" x14ac:dyDescent="0.2">
      <c r="A11" t="s">
        <v>8</v>
      </c>
      <c r="B11" t="s">
        <v>41</v>
      </c>
      <c r="C11" t="s">
        <v>5</v>
      </c>
      <c r="E11" t="s">
        <v>11</v>
      </c>
      <c r="F11">
        <f t="shared" ref="F11:F17" si="2">LEFT(E11,2)+RIGHT(E11,5)/60</f>
        <v>47.466666666666669</v>
      </c>
      <c r="G11" t="s">
        <v>15</v>
      </c>
      <c r="H11">
        <f t="shared" ref="H11:H17" si="3">(LEFT(G11,3)+RIGHT(G11,5)/60)*-1</f>
        <v>-124.56666666666666</v>
      </c>
    </row>
    <row r="12" spans="1:8" x14ac:dyDescent="0.2">
      <c r="A12" t="s">
        <v>8</v>
      </c>
      <c r="B12" t="s">
        <v>41</v>
      </c>
      <c r="C12" t="s">
        <v>6</v>
      </c>
      <c r="E12" t="s">
        <v>12</v>
      </c>
      <c r="F12">
        <f t="shared" si="2"/>
        <v>47.408333333333331</v>
      </c>
      <c r="G12" t="s">
        <v>16</v>
      </c>
      <c r="H12">
        <f t="shared" si="3"/>
        <v>-124.54</v>
      </c>
    </row>
    <row r="13" spans="1:8" x14ac:dyDescent="0.2">
      <c r="A13" t="s">
        <v>8</v>
      </c>
      <c r="B13" t="s">
        <v>41</v>
      </c>
      <c r="C13" t="s">
        <v>10</v>
      </c>
      <c r="E13" t="s">
        <v>12</v>
      </c>
      <c r="F13">
        <f t="shared" si="2"/>
        <v>47.408333333333331</v>
      </c>
      <c r="G13" t="s">
        <v>17</v>
      </c>
      <c r="H13">
        <f t="shared" si="3"/>
        <v>-124.33333333333333</v>
      </c>
    </row>
    <row r="14" spans="1:8" x14ac:dyDescent="0.2">
      <c r="A14" t="s">
        <v>8</v>
      </c>
      <c r="B14" t="s">
        <v>42</v>
      </c>
      <c r="C14" t="s">
        <v>9</v>
      </c>
      <c r="E14" t="s">
        <v>12</v>
      </c>
      <c r="F14">
        <f t="shared" si="2"/>
        <v>47.408333333333331</v>
      </c>
      <c r="G14" t="s">
        <v>17</v>
      </c>
      <c r="H14">
        <f t="shared" si="3"/>
        <v>-124.33333333333333</v>
      </c>
    </row>
    <row r="15" spans="1:8" x14ac:dyDescent="0.2">
      <c r="A15" t="s">
        <v>8</v>
      </c>
      <c r="B15" t="s">
        <v>42</v>
      </c>
      <c r="C15" t="s">
        <v>5</v>
      </c>
      <c r="E15" t="s">
        <v>12</v>
      </c>
      <c r="F15">
        <f t="shared" si="2"/>
        <v>47.408333333333331</v>
      </c>
      <c r="G15" t="s">
        <v>16</v>
      </c>
      <c r="H15">
        <f t="shared" si="3"/>
        <v>-124.54</v>
      </c>
    </row>
    <row r="16" spans="1:8" x14ac:dyDescent="0.2">
      <c r="A16" t="s">
        <v>8</v>
      </c>
      <c r="B16" t="s">
        <v>42</v>
      </c>
      <c r="C16" t="s">
        <v>6</v>
      </c>
      <c r="E16" t="s">
        <v>13</v>
      </c>
      <c r="F16">
        <f t="shared" si="2"/>
        <v>47.133333333333333</v>
      </c>
      <c r="G16" t="s">
        <v>18</v>
      </c>
      <c r="H16">
        <f t="shared" si="3"/>
        <v>-124.425</v>
      </c>
    </row>
    <row r="17" spans="1:8" x14ac:dyDescent="0.2">
      <c r="A17" t="s">
        <v>8</v>
      </c>
      <c r="B17" t="s">
        <v>42</v>
      </c>
      <c r="C17" t="s">
        <v>10</v>
      </c>
      <c r="D17" t="s">
        <v>38</v>
      </c>
      <c r="E17" t="s">
        <v>13</v>
      </c>
      <c r="F17">
        <f t="shared" si="2"/>
        <v>47.133333333333333</v>
      </c>
      <c r="G17" t="s">
        <v>19</v>
      </c>
      <c r="H17">
        <f t="shared" si="3"/>
        <v>-124.18666666666667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2021-04-09T19:12:13Z</dcterms:created>
  <dcterms:modified xsi:type="dcterms:W3CDTF">2021-08-02T21:37:45Z</dcterms:modified>
</cp:coreProperties>
</file>