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omoic_acid_mgmt/data/california/proposed_expansion/"/>
    </mc:Choice>
  </mc:AlternateContent>
  <xr:revisionPtr revIDLastSave="0" documentId="13_ncr:1_{AE322571-8F49-A249-9293-1795A62991B1}" xr6:coauthVersionLast="36" xr6:coauthVersionMax="36" xr10:uidLastSave="{00000000-0000-0000-0000-000000000000}"/>
  <bookViews>
    <workbookView xWindow="5080" yWindow="6560" windowWidth="15000" windowHeight="16460" xr2:uid="{6529BC81-5A96-A246-8FEB-6C5E101FDDFD}"/>
  </bookViews>
  <sheets>
    <sheet name="Sites" sheetId="1" r:id="rId1"/>
    <sheet name="Boundari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<sst xmlns="http://schemas.openxmlformats.org/spreadsheetml/2006/main" count="124" uniqueCount="70">
  <si>
    <t>biotoxin_area</t>
  </si>
  <si>
    <t>ramp_zone</t>
  </si>
  <si>
    <t>port_area</t>
  </si>
  <si>
    <t>sampling_site</t>
  </si>
  <si>
    <t>A</t>
  </si>
  <si>
    <t>B</t>
  </si>
  <si>
    <t>C</t>
  </si>
  <si>
    <t>D</t>
  </si>
  <si>
    <t>Klamath River</t>
  </si>
  <si>
    <t>Lagoons</t>
  </si>
  <si>
    <t>Trinidad Head</t>
  </si>
  <si>
    <t>LP Eureka</t>
  </si>
  <si>
    <t>Eel River</t>
  </si>
  <si>
    <t>Usal</t>
  </si>
  <si>
    <t>Manchester Beach</t>
  </si>
  <si>
    <t>Salt Point</t>
  </si>
  <si>
    <t>Russian River</t>
  </si>
  <si>
    <t>Bodega Head</t>
  </si>
  <si>
    <t>Point Reyes</t>
  </si>
  <si>
    <t>Crescent City</t>
  </si>
  <si>
    <t>Trinidad</t>
  </si>
  <si>
    <t>Eureka</t>
  </si>
  <si>
    <t>Fort Bragg</t>
  </si>
  <si>
    <t>Bodega Bay</t>
  </si>
  <si>
    <t>Half Moon Bay/SF</t>
  </si>
  <si>
    <t>Monterey</t>
  </si>
  <si>
    <t>Morro Bay/Port San Luis</t>
  </si>
  <si>
    <t>Duxbury Reef</t>
  </si>
  <si>
    <t>Pigeon Point</t>
  </si>
  <si>
    <t>Monterey Bay</t>
  </si>
  <si>
    <t>Avila</t>
  </si>
  <si>
    <t>E</t>
  </si>
  <si>
    <t>F</t>
  </si>
  <si>
    <t>G</t>
  </si>
  <si>
    <t>H</t>
  </si>
  <si>
    <t>I</t>
  </si>
  <si>
    <t>5 &amp; 6</t>
  </si>
  <si>
    <t>type</t>
  </si>
  <si>
    <t>lat_dd</t>
  </si>
  <si>
    <t>long_dd</t>
  </si>
  <si>
    <t>coord_source</t>
  </si>
  <si>
    <t>required</t>
  </si>
  <si>
    <t>informational</t>
  </si>
  <si>
    <t>St. George Reef</t>
  </si>
  <si>
    <t>name</t>
  </si>
  <si>
    <t>lat_dms</t>
  </si>
  <si>
    <t>CA/OR Border</t>
  </si>
  <si>
    <t>Reading Rock SMR</t>
  </si>
  <si>
    <t>Humboldt Bay North Jetty</t>
  </si>
  <si>
    <t>Cape Mendocino</t>
  </si>
  <si>
    <t>Ten Mile River SMR</t>
  </si>
  <si>
    <t>Sonoma/Mendocino County Line</t>
  </si>
  <si>
    <t>Lopez Point</t>
  </si>
  <si>
    <t>36°</t>
  </si>
  <si>
    <t>37°11'</t>
  </si>
  <si>
    <t>38°</t>
  </si>
  <si>
    <t>38°46.125'</t>
  </si>
  <si>
    <t>39°33.3</t>
  </si>
  <si>
    <t>40°10'</t>
  </si>
  <si>
    <t>40°46.15'</t>
  </si>
  <si>
    <t>41°17.6'</t>
  </si>
  <si>
    <t>42°</t>
  </si>
  <si>
    <t>new</t>
  </si>
  <si>
    <t>notes</t>
  </si>
  <si>
    <t>PSMFC (2018)</t>
  </si>
  <si>
    <t>Pillar Point in CDFW (2020) and Half Moon Bay in PSMFC (2020)</t>
  </si>
  <si>
    <t>CDFW (2020)</t>
  </si>
  <si>
    <t>coordinates approximated</t>
  </si>
  <si>
    <t>CA/Mexicio Border</t>
  </si>
  <si>
    <t>Pillar Point (Half Moon Bay)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</si>
</sst>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80DA-12BA-844A-A174-99746358C64B}">
  <dimension ref="A1:I23"/>
  <sheetViews>
    <sheetView tabSelected="1" workbookViewId="0">
      <selection activeCell="D16" sqref="D16"/>
    </sheetView>
  </sheetViews>
  <sheetFormatPr baseColWidth="10" defaultRowHeight="16" x14ac:dyDescent="0.2"/>
  <cols>
    <col min="1" max="1" width="12.5" bestFit="1" customWidth="1"/>
    <col min="2" max="2" width="10.33203125" bestFit="1" customWidth="1"/>
    <col min="3" max="3" width="21.1640625" bestFit="1" customWidth="1"/>
    <col min="4" max="4" width="25.1640625" bestFit="1" customWidth="1"/>
    <col min="5" max="5" width="12.33203125" bestFit="1" customWidth="1"/>
    <col min="6" max="6" width="8.6640625" bestFit="1" customWidth="1"/>
    <col min="7" max="7" width="10.33203125" bestFit="1" customWidth="1"/>
    <col min="8" max="8" width="12.6640625" bestFit="1" customWidth="1"/>
    <col min="9" max="9" width="54.664062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63</v>
      </c>
    </row>
    <row r="2" spans="1:9" x14ac:dyDescent="0.2">
      <c r="A2" t="s">
        <v>4</v>
      </c>
      <c r="B2">
        <v>1</v>
      </c>
      <c r="C2" t="s">
        <v>19</v>
      </c>
      <c r="D2" t="s">
        <v>43</v>
      </c>
      <c r="E2" t="s">
        <v>41</v>
      </c>
      <c r="F2" s="4">
        <v>41.766666666666666</v>
      </c>
      <c r="G2" s="4">
        <v>-124.25</v>
      </c>
      <c r="H2" t="s">
        <v>64</v>
      </c>
    </row>
    <row r="3" spans="1:9" x14ac:dyDescent="0.2">
      <c r="A3" t="s">
        <v>4</v>
      </c>
      <c r="B3">
        <v>1</v>
      </c>
      <c r="C3" t="s">
        <v>19</v>
      </c>
      <c r="D3" t="s">
        <v>8</v>
      </c>
      <c r="E3" t="s">
        <v>41</v>
      </c>
      <c r="F3" s="4">
        <v>41.55</v>
      </c>
      <c r="G3" s="4">
        <v>-124.183333333333</v>
      </c>
      <c r="H3" t="s">
        <v>64</v>
      </c>
    </row>
    <row r="4" spans="1:9" x14ac:dyDescent="0.2">
      <c r="A4" t="s">
        <v>5</v>
      </c>
      <c r="B4">
        <v>1</v>
      </c>
      <c r="C4" t="s">
        <v>20</v>
      </c>
      <c r="D4" t="s">
        <v>9</v>
      </c>
      <c r="E4" t="s">
        <v>41</v>
      </c>
      <c r="F4" s="4">
        <v>41.266666666666666</v>
      </c>
      <c r="G4" s="4">
        <v>-124.15</v>
      </c>
      <c r="H4" t="s">
        <v>64</v>
      </c>
    </row>
    <row r="5" spans="1:9" x14ac:dyDescent="0.2">
      <c r="A5" t="s">
        <v>5</v>
      </c>
      <c r="B5">
        <v>1</v>
      </c>
      <c r="C5" t="s">
        <v>20</v>
      </c>
      <c r="D5" t="s">
        <v>10</v>
      </c>
      <c r="E5" t="s">
        <v>41</v>
      </c>
      <c r="F5" s="4">
        <v>41.05</v>
      </c>
      <c r="G5" s="4">
        <v>-124.15</v>
      </c>
      <c r="H5" t="s">
        <v>64</v>
      </c>
    </row>
    <row r="6" spans="1:9" x14ac:dyDescent="0.2">
      <c r="A6" t="s">
        <v>5</v>
      </c>
      <c r="B6">
        <v>1</v>
      </c>
      <c r="C6" s="1" t="s">
        <v>21</v>
      </c>
      <c r="D6" t="s">
        <v>11</v>
      </c>
      <c r="E6" t="s">
        <v>41</v>
      </c>
      <c r="F6" s="4">
        <v>40.833333333333336</v>
      </c>
      <c r="G6" s="4">
        <v>-124.23333333333299</v>
      </c>
      <c r="H6" t="s">
        <v>64</v>
      </c>
    </row>
    <row r="7" spans="1:9" x14ac:dyDescent="0.2">
      <c r="A7" t="s">
        <v>6</v>
      </c>
      <c r="B7">
        <v>1</v>
      </c>
      <c r="C7" s="1" t="s">
        <v>21</v>
      </c>
      <c r="D7" t="s">
        <v>12</v>
      </c>
      <c r="E7" t="s">
        <v>41</v>
      </c>
      <c r="F7" s="4">
        <v>40.65</v>
      </c>
      <c r="G7" s="4">
        <v>-124.383333333333</v>
      </c>
      <c r="H7" t="s">
        <v>64</v>
      </c>
    </row>
    <row r="8" spans="1:9" x14ac:dyDescent="0.2">
      <c r="A8" t="s">
        <v>7</v>
      </c>
      <c r="B8">
        <v>2</v>
      </c>
      <c r="C8" t="s">
        <v>22</v>
      </c>
      <c r="D8" t="s">
        <v>13</v>
      </c>
      <c r="E8" t="s">
        <v>62</v>
      </c>
      <c r="F8" s="4">
        <v>39.799999999999997</v>
      </c>
      <c r="G8" s="4">
        <v>-123.883333333333</v>
      </c>
      <c r="H8" t="s">
        <v>64</v>
      </c>
    </row>
    <row r="9" spans="1:9" x14ac:dyDescent="0.2">
      <c r="A9" t="s">
        <v>31</v>
      </c>
      <c r="B9">
        <v>2</v>
      </c>
      <c r="C9" t="s">
        <v>22</v>
      </c>
      <c r="D9" t="s">
        <v>14</v>
      </c>
      <c r="E9" t="s">
        <v>62</v>
      </c>
      <c r="F9" s="4">
        <v>38.974645000000002</v>
      </c>
      <c r="G9" s="4">
        <v>-123.743331</v>
      </c>
      <c r="H9" t="s">
        <v>66</v>
      </c>
      <c r="I9" t="s">
        <v>67</v>
      </c>
    </row>
    <row r="10" spans="1:9" x14ac:dyDescent="0.2">
      <c r="A10" t="s">
        <v>32</v>
      </c>
      <c r="B10">
        <v>3</v>
      </c>
      <c r="C10" t="s">
        <v>23</v>
      </c>
      <c r="D10" t="s">
        <v>15</v>
      </c>
      <c r="E10" t="s">
        <v>62</v>
      </c>
      <c r="F10" s="4">
        <v>38.567892000000001</v>
      </c>
      <c r="G10" s="4">
        <v>-123.378792</v>
      </c>
      <c r="H10" t="s">
        <v>66</v>
      </c>
      <c r="I10" t="s">
        <v>67</v>
      </c>
    </row>
    <row r="11" spans="1:9" x14ac:dyDescent="0.2">
      <c r="A11" t="s">
        <v>32</v>
      </c>
      <c r="B11">
        <v>3</v>
      </c>
      <c r="C11" t="s">
        <v>23</v>
      </c>
      <c r="D11" t="s">
        <v>16</v>
      </c>
      <c r="E11" t="s">
        <v>42</v>
      </c>
      <c r="F11" s="4">
        <v>38.43333333333333</v>
      </c>
      <c r="G11" s="4">
        <v>-123.183333333333</v>
      </c>
      <c r="H11" t="s">
        <v>64</v>
      </c>
    </row>
    <row r="12" spans="1:9" x14ac:dyDescent="0.2">
      <c r="A12" t="s">
        <v>32</v>
      </c>
      <c r="B12">
        <v>3</v>
      </c>
      <c r="C12" t="s">
        <v>23</v>
      </c>
      <c r="D12" t="s">
        <v>17</v>
      </c>
      <c r="E12" t="s">
        <v>62</v>
      </c>
      <c r="F12" s="4">
        <v>38.295214000000001</v>
      </c>
      <c r="G12" s="4">
        <v>-123.07026</v>
      </c>
      <c r="H12" t="s">
        <v>66</v>
      </c>
      <c r="I12" t="s">
        <v>67</v>
      </c>
    </row>
    <row r="13" spans="1:9" x14ac:dyDescent="0.2">
      <c r="A13" t="s">
        <v>32</v>
      </c>
      <c r="B13">
        <v>3</v>
      </c>
      <c r="C13" t="s">
        <v>23</v>
      </c>
      <c r="D13" t="s">
        <v>18</v>
      </c>
      <c r="E13" t="s">
        <v>42</v>
      </c>
      <c r="F13" s="4">
        <v>38.033333333333331</v>
      </c>
      <c r="G13" s="4">
        <v>-123.05</v>
      </c>
      <c r="H13" t="s">
        <v>64</v>
      </c>
    </row>
    <row r="14" spans="1:9" x14ac:dyDescent="0.2">
      <c r="A14" t="s">
        <v>33</v>
      </c>
      <c r="B14">
        <v>3</v>
      </c>
      <c r="C14" t="s">
        <v>24</v>
      </c>
      <c r="D14" t="s">
        <v>27</v>
      </c>
      <c r="E14" t="s">
        <v>42</v>
      </c>
      <c r="F14" s="4">
        <v>37.833333333333336</v>
      </c>
      <c r="G14" s="4">
        <v>-122.76666666666701</v>
      </c>
      <c r="H14" t="s">
        <v>64</v>
      </c>
    </row>
    <row r="15" spans="1:9" x14ac:dyDescent="0.2">
      <c r="A15" t="s">
        <v>33</v>
      </c>
      <c r="B15">
        <v>3</v>
      </c>
      <c r="C15" t="s">
        <v>24</v>
      </c>
      <c r="D15" t="s">
        <v>69</v>
      </c>
      <c r="E15" s="6" t="s">
        <v>42</v>
      </c>
      <c r="F15" s="7">
        <v>37.616666666666667</v>
      </c>
      <c r="G15" s="7">
        <v>-122.683333333333</v>
      </c>
      <c r="H15" t="s">
        <v>64</v>
      </c>
      <c r="I15" t="s">
        <v>65</v>
      </c>
    </row>
    <row r="16" spans="1:9" x14ac:dyDescent="0.2">
      <c r="A16" t="s">
        <v>33</v>
      </c>
      <c r="B16">
        <v>3</v>
      </c>
      <c r="C16" t="s">
        <v>24</v>
      </c>
      <c r="D16" t="s">
        <v>28</v>
      </c>
      <c r="E16" t="s">
        <v>62</v>
      </c>
      <c r="F16" s="4">
        <v>37.185983</v>
      </c>
      <c r="G16" s="4">
        <v>-122.426063</v>
      </c>
      <c r="H16" t="s">
        <v>66</v>
      </c>
      <c r="I16" t="s">
        <v>67</v>
      </c>
    </row>
    <row r="17" spans="1:9" x14ac:dyDescent="0.2">
      <c r="A17" t="s">
        <v>34</v>
      </c>
      <c r="B17">
        <v>4</v>
      </c>
      <c r="C17" t="s">
        <v>25</v>
      </c>
      <c r="D17" t="s">
        <v>29</v>
      </c>
      <c r="E17" t="s">
        <v>62</v>
      </c>
      <c r="F17" s="4">
        <v>36.645954000000003</v>
      </c>
      <c r="G17" s="4">
        <v>-121.883115</v>
      </c>
      <c r="H17" t="s">
        <v>66</v>
      </c>
      <c r="I17" t="s">
        <v>67</v>
      </c>
    </row>
    <row r="18" spans="1:9" x14ac:dyDescent="0.2">
      <c r="A18" t="s">
        <v>35</v>
      </c>
      <c r="B18" s="3" t="s">
        <v>36</v>
      </c>
      <c r="C18" t="s">
        <v>26</v>
      </c>
      <c r="D18" t="s">
        <v>30</v>
      </c>
      <c r="E18" t="s">
        <v>62</v>
      </c>
      <c r="F18" s="4">
        <v>35.128770000000003</v>
      </c>
      <c r="G18" s="4">
        <v>-120.74531399999999</v>
      </c>
      <c r="H18" t="s">
        <v>66</v>
      </c>
      <c r="I18" t="s">
        <v>67</v>
      </c>
    </row>
    <row r="23" spans="1:9" x14ac:dyDescent="0.2">
      <c r="D23" s="4"/>
      <c r="E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F644-840E-E64B-818E-1736750990F9}">
  <dimension ref="A1:C11"/>
  <sheetViews>
    <sheetView workbookViewId="0">
      <selection activeCell="B11" sqref="B11"/>
    </sheetView>
  </sheetViews>
  <sheetFormatPr baseColWidth="10" defaultRowHeight="16" x14ac:dyDescent="0.2"/>
  <cols>
    <col min="1" max="1" width="28" bestFit="1" customWidth="1"/>
  </cols>
  <sheetData>
    <row r="1" spans="1:3" s="2" customFormat="1" x14ac:dyDescent="0.2">
      <c r="A1" s="2" t="s">
        <v>44</v>
      </c>
      <c r="B1" s="2" t="s">
        <v>45</v>
      </c>
      <c r="C1" s="2" t="s">
        <v>38</v>
      </c>
    </row>
    <row r="2" spans="1:3" x14ac:dyDescent="0.2">
      <c r="A2" t="s">
        <v>46</v>
      </c>
      <c r="B2" t="s">
        <v>61</v>
      </c>
      <c r="C2" s="5">
        <v>42</v>
      </c>
    </row>
    <row r="3" spans="1:3" x14ac:dyDescent="0.2">
      <c r="A3" t="s">
        <v>47</v>
      </c>
      <c r="B3" t="s">
        <v>60</v>
      </c>
      <c r="C3" s="5">
        <f>41+17.6/60</f>
        <v>41.293333333333337</v>
      </c>
    </row>
    <row r="4" spans="1:3" x14ac:dyDescent="0.2">
      <c r="A4" t="s">
        <v>48</v>
      </c>
      <c r="B4" t="s">
        <v>59</v>
      </c>
      <c r="C4" s="5">
        <f>40+46.15/60</f>
        <v>40.769166666666663</v>
      </c>
    </row>
    <row r="5" spans="1:3" x14ac:dyDescent="0.2">
      <c r="A5" t="s">
        <v>49</v>
      </c>
      <c r="B5" t="s">
        <v>58</v>
      </c>
      <c r="C5" s="5">
        <f>40+10/60</f>
        <v>40.166666666666664</v>
      </c>
    </row>
    <row r="6" spans="1:3" x14ac:dyDescent="0.2">
      <c r="A6" t="s">
        <v>50</v>
      </c>
      <c r="B6" t="s">
        <v>57</v>
      </c>
      <c r="C6" s="5">
        <f>39+33.3/60</f>
        <v>39.555</v>
      </c>
    </row>
    <row r="7" spans="1:3" x14ac:dyDescent="0.2">
      <c r="A7" t="s">
        <v>51</v>
      </c>
      <c r="B7" t="s">
        <v>56</v>
      </c>
      <c r="C7" s="5">
        <f>38+46.125/60</f>
        <v>38.768749999999997</v>
      </c>
    </row>
    <row r="8" spans="1:3" x14ac:dyDescent="0.2">
      <c r="A8" t="s">
        <v>18</v>
      </c>
      <c r="B8" t="s">
        <v>55</v>
      </c>
      <c r="C8" s="5">
        <f>38</f>
        <v>38</v>
      </c>
    </row>
    <row r="9" spans="1:3" x14ac:dyDescent="0.2">
      <c r="A9" t="s">
        <v>28</v>
      </c>
      <c r="B9" t="s">
        <v>54</v>
      </c>
      <c r="C9" s="5">
        <f>37+11/60</f>
        <v>37.18333333333333</v>
      </c>
    </row>
    <row r="10" spans="1:3" x14ac:dyDescent="0.2">
      <c r="A10" t="s">
        <v>52</v>
      </c>
      <c r="B10" t="s">
        <v>53</v>
      </c>
      <c r="C10" s="5">
        <v>36</v>
      </c>
    </row>
    <row r="11" spans="1:3" x14ac:dyDescent="0.2">
      <c r="A11" t="s">
        <v>68</v>
      </c>
      <c r="C11" s="5">
        <v>32.534343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</vt:lpstr>
      <vt:lpstr>Boundaries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2020-11-20T18:18:39Z</dcterms:created>
  <dcterms:modified xsi:type="dcterms:W3CDTF">2021-04-24T21:32:09Z</dcterms:modified>
</cp:coreProperties>
</file>