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omoic_acid_mgmt/data/oregon/processed/"/>
    </mc:Choice>
  </mc:AlternateContent>
  <xr:revisionPtr revIDLastSave="0" documentId="13_ncr:1_{037E88C2-134C-7347-B66A-D95A1E291587}" xr6:coauthVersionLast="36" xr6:coauthVersionMax="36" xr10:uidLastSave="{00000000-0000-0000-0000-000000000000}"/>
  <bookViews>
    <workbookView xWindow="14460" yWindow="2000" windowWidth="27640" windowHeight="16940" xr2:uid="{00000000-000D-0000-FFFF-FFFF00000000}"/>
  </bookViews>
  <sheets>
    <sheet name="tabula-CrabHarvestAreas_NovFINA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<sst xmlns="http://schemas.openxmlformats.org/spreadsheetml/2006/main" count="114" uniqueCount="65">
  <si>
    <t>50-A</t>
  </si>
  <si>
    <t>124 08.6</t>
  </si>
  <si>
    <t>50-G</t>
  </si>
  <si>
    <t>124 16.0</t>
  </si>
  <si>
    <t>46 00.0</t>
  </si>
  <si>
    <t>124 03.6</t>
  </si>
  <si>
    <t>43 57.5</t>
  </si>
  <si>
    <t>124 12.5</t>
  </si>
  <si>
    <t>123 59.7</t>
  </si>
  <si>
    <t>124 10.0</t>
  </si>
  <si>
    <t>50-B</t>
  </si>
  <si>
    <t>124 05.3</t>
  </si>
  <si>
    <t>50-H</t>
  </si>
  <si>
    <t>124 16.5</t>
  </si>
  <si>
    <t>45 33.0</t>
  </si>
  <si>
    <t>124 02.0</t>
  </si>
  <si>
    <t>43 36.5</t>
  </si>
  <si>
    <t>124 15.3</t>
  </si>
  <si>
    <t>123 59.4</t>
  </si>
  <si>
    <t>124 14.5</t>
  </si>
  <si>
    <t>50-C</t>
  </si>
  <si>
    <t>124 05.5</t>
  </si>
  <si>
    <t>50-I</t>
  </si>
  <si>
    <t>124 28.5</t>
  </si>
  <si>
    <t>45 10.0</t>
  </si>
  <si>
    <t>124 02.8</t>
  </si>
  <si>
    <t>43 19.5</t>
  </si>
  <si>
    <t>124 26.3</t>
  </si>
  <si>
    <t>124 24.8</t>
  </si>
  <si>
    <t>50-D</t>
  </si>
  <si>
    <t>124 09.5</t>
  </si>
  <si>
    <t>50-J</t>
  </si>
  <si>
    <t>124 34.0</t>
  </si>
  <si>
    <t>44 54.0</t>
  </si>
  <si>
    <t>124 06.3</t>
  </si>
  <si>
    <t>42 58.5</t>
  </si>
  <si>
    <t>124 31.4</t>
  </si>
  <si>
    <t>124 03.5</t>
  </si>
  <si>
    <t>124 29.3</t>
  </si>
  <si>
    <t>50-E</t>
  </si>
  <si>
    <t>124 17.5</t>
  </si>
  <si>
    <t>50-K</t>
  </si>
  <si>
    <t>124 31.8</t>
  </si>
  <si>
    <t>44 34.2</t>
  </si>
  <si>
    <t>124 11.0</t>
  </si>
  <si>
    <t>42 37.5</t>
  </si>
  <si>
    <t>124 27.5</t>
  </si>
  <si>
    <t>124 25.5</t>
  </si>
  <si>
    <t>50-F</t>
  </si>
  <si>
    <t>124 21.0</t>
  </si>
  <si>
    <t>50-L</t>
  </si>
  <si>
    <t>124 26.0</t>
  </si>
  <si>
    <t>44 17.5</t>
  </si>
  <si>
    <t>124 12.0</t>
  </si>
  <si>
    <t>42 10.0</t>
  </si>
  <si>
    <t>124 24.1</t>
  </si>
  <si>
    <t>124 08.0</t>
  </si>
  <si>
    <t>124 23.0</t>
  </si>
  <si>
    <t>zone</t>
  </si>
  <si>
    <t>depth_fathoms</t>
  </si>
  <si>
    <t>lat_dms</t>
  </si>
  <si>
    <t>long_dms</t>
  </si>
  <si>
    <t>lat_dd</t>
  </si>
  <si>
    <t>long_dd</t>
  </si>
  <si>
    <t>124 07.0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</si>
</sst>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selection activeCell="F5" sqref="F5"/>
    </sheetView>
  </sheetViews>
  <sheetFormatPr baseColWidth="10" defaultRowHeight="16" x14ac:dyDescent="0.2"/>
  <cols>
    <col min="1" max="1" width="5.1640625" bestFit="1" customWidth="1"/>
    <col min="2" max="2" width="13.6640625" bestFit="1" customWidth="1"/>
    <col min="3" max="3" width="7.83203125" bestFit="1" customWidth="1"/>
    <col min="4" max="4" width="9.1640625" bestFit="1" customWidth="1"/>
    <col min="5" max="5" width="12.1640625" bestFit="1" customWidth="1"/>
    <col min="6" max="6" width="12.83203125" bestFit="1" customWidth="1"/>
  </cols>
  <sheetData>
    <row r="1" spans="1:6" x14ac:dyDescent="0.2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</row>
    <row r="2" spans="1:6" x14ac:dyDescent="0.2">
      <c r="A2" t="s">
        <v>0</v>
      </c>
      <c r="B2">
        <v>45</v>
      </c>
      <c r="C2" t="s">
        <v>4</v>
      </c>
      <c r="D2" t="s">
        <v>1</v>
      </c>
      <c r="E2" s="1">
        <f>LEFT(C2,2)+RIGHT(C2,4)/60</f>
        <v>46</v>
      </c>
      <c r="F2" s="1">
        <f>(LEFT(D2,3)+RIGHT(D2,4)/60)*-1</f>
        <v>-124.14333333333333</v>
      </c>
    </row>
    <row r="3" spans="1:6" x14ac:dyDescent="0.2">
      <c r="A3" t="s">
        <v>0</v>
      </c>
      <c r="B3">
        <v>30</v>
      </c>
      <c r="C3" t="s">
        <v>4</v>
      </c>
      <c r="D3" t="s">
        <v>5</v>
      </c>
      <c r="E3" s="1">
        <f t="shared" ref="E3:E37" si="0">LEFT(C3,2)+RIGHT(C3,4)/60</f>
        <v>46</v>
      </c>
      <c r="F3" s="1">
        <f t="shared" ref="F3:F37" si="1">(LEFT(D3,3)+RIGHT(D3,4)/60)*-1</f>
        <v>-124.06</v>
      </c>
    </row>
    <row r="4" spans="1:6" x14ac:dyDescent="0.2">
      <c r="A4" t="s">
        <v>0</v>
      </c>
      <c r="B4">
        <v>15</v>
      </c>
      <c r="C4" t="s">
        <v>4</v>
      </c>
      <c r="D4" t="s">
        <v>8</v>
      </c>
      <c r="E4" s="1">
        <f t="shared" si="0"/>
        <v>46</v>
      </c>
      <c r="F4" s="1">
        <f t="shared" si="1"/>
        <v>-123.995</v>
      </c>
    </row>
    <row r="5" spans="1:6" x14ac:dyDescent="0.2">
      <c r="A5" t="s">
        <v>10</v>
      </c>
      <c r="B5">
        <v>45</v>
      </c>
      <c r="C5" t="s">
        <v>14</v>
      </c>
      <c r="D5" t="s">
        <v>11</v>
      </c>
      <c r="E5" s="1">
        <f t="shared" si="0"/>
        <v>45.55</v>
      </c>
      <c r="F5" s="1">
        <f t="shared" si="1"/>
        <v>-124.08833333333334</v>
      </c>
    </row>
    <row r="6" spans="1:6" x14ac:dyDescent="0.2">
      <c r="A6" t="s">
        <v>10</v>
      </c>
      <c r="B6">
        <v>30</v>
      </c>
      <c r="C6" t="s">
        <v>14</v>
      </c>
      <c r="D6" t="s">
        <v>15</v>
      </c>
      <c r="E6" s="1">
        <f t="shared" si="0"/>
        <v>45.55</v>
      </c>
      <c r="F6" s="1">
        <f t="shared" si="1"/>
        <v>-124.03333333333333</v>
      </c>
    </row>
    <row r="7" spans="1:6" x14ac:dyDescent="0.2">
      <c r="A7" t="s">
        <v>10</v>
      </c>
      <c r="B7">
        <v>15</v>
      </c>
      <c r="C7" t="s">
        <v>14</v>
      </c>
      <c r="D7" t="s">
        <v>18</v>
      </c>
      <c r="E7" s="1">
        <f t="shared" si="0"/>
        <v>45.55</v>
      </c>
      <c r="F7" s="1">
        <f t="shared" si="1"/>
        <v>-123.99</v>
      </c>
    </row>
    <row r="8" spans="1:6" x14ac:dyDescent="0.2">
      <c r="A8" t="s">
        <v>20</v>
      </c>
      <c r="B8">
        <v>45</v>
      </c>
      <c r="C8" t="s">
        <v>24</v>
      </c>
      <c r="D8" t="s">
        <v>21</v>
      </c>
      <c r="E8" s="1">
        <f t="shared" si="0"/>
        <v>45.166666666666664</v>
      </c>
      <c r="F8" s="1">
        <f t="shared" si="1"/>
        <v>-124.09166666666667</v>
      </c>
    </row>
    <row r="9" spans="1:6" x14ac:dyDescent="0.2">
      <c r="A9" t="s">
        <v>20</v>
      </c>
      <c r="B9">
        <v>30</v>
      </c>
      <c r="C9" t="s">
        <v>24</v>
      </c>
      <c r="D9" t="s">
        <v>25</v>
      </c>
      <c r="E9" s="1">
        <f t="shared" si="0"/>
        <v>45.166666666666664</v>
      </c>
      <c r="F9" s="1">
        <f t="shared" si="1"/>
        <v>-124.04666666666667</v>
      </c>
    </row>
    <row r="10" spans="1:6" x14ac:dyDescent="0.2">
      <c r="A10" t="s">
        <v>20</v>
      </c>
      <c r="B10">
        <v>15</v>
      </c>
      <c r="C10" t="s">
        <v>24</v>
      </c>
      <c r="D10" t="s">
        <v>8</v>
      </c>
      <c r="E10" s="1">
        <f t="shared" si="0"/>
        <v>45.166666666666664</v>
      </c>
      <c r="F10" s="1">
        <f t="shared" si="1"/>
        <v>-123.995</v>
      </c>
    </row>
    <row r="11" spans="1:6" x14ac:dyDescent="0.2">
      <c r="A11" t="s">
        <v>29</v>
      </c>
      <c r="B11">
        <v>45</v>
      </c>
      <c r="C11" t="s">
        <v>33</v>
      </c>
      <c r="D11" t="s">
        <v>30</v>
      </c>
      <c r="E11" s="1">
        <f t="shared" si="0"/>
        <v>44.9</v>
      </c>
      <c r="F11" s="1">
        <f t="shared" si="1"/>
        <v>-124.15833333333333</v>
      </c>
    </row>
    <row r="12" spans="1:6" x14ac:dyDescent="0.2">
      <c r="A12" t="s">
        <v>29</v>
      </c>
      <c r="B12">
        <v>30</v>
      </c>
      <c r="C12" t="s">
        <v>33</v>
      </c>
      <c r="D12" t="s">
        <v>34</v>
      </c>
      <c r="E12" s="1">
        <f t="shared" si="0"/>
        <v>44.9</v>
      </c>
      <c r="F12" s="1">
        <f t="shared" si="1"/>
        <v>-124.105</v>
      </c>
    </row>
    <row r="13" spans="1:6" x14ac:dyDescent="0.2">
      <c r="A13" t="s">
        <v>29</v>
      </c>
      <c r="B13">
        <v>15</v>
      </c>
      <c r="C13" t="s">
        <v>33</v>
      </c>
      <c r="D13" t="s">
        <v>37</v>
      </c>
      <c r="E13" s="1">
        <f t="shared" si="0"/>
        <v>44.9</v>
      </c>
      <c r="F13" s="1">
        <f t="shared" si="1"/>
        <v>-124.05833333333334</v>
      </c>
    </row>
    <row r="14" spans="1:6" x14ac:dyDescent="0.2">
      <c r="A14" t="s">
        <v>39</v>
      </c>
      <c r="B14">
        <v>45</v>
      </c>
      <c r="C14" t="s">
        <v>43</v>
      </c>
      <c r="D14" t="s">
        <v>40</v>
      </c>
      <c r="E14" s="1">
        <f t="shared" si="0"/>
        <v>44.57</v>
      </c>
      <c r="F14" s="1">
        <f t="shared" si="1"/>
        <v>-124.29166666666667</v>
      </c>
    </row>
    <row r="15" spans="1:6" x14ac:dyDescent="0.2">
      <c r="A15" t="s">
        <v>39</v>
      </c>
      <c r="B15">
        <v>30</v>
      </c>
      <c r="C15" t="s">
        <v>43</v>
      </c>
      <c r="D15" t="s">
        <v>44</v>
      </c>
      <c r="E15" s="1">
        <f t="shared" si="0"/>
        <v>44.57</v>
      </c>
      <c r="F15" s="1">
        <f t="shared" si="1"/>
        <v>-124.18333333333334</v>
      </c>
    </row>
    <row r="16" spans="1:6" x14ac:dyDescent="0.2">
      <c r="A16" t="s">
        <v>39</v>
      </c>
      <c r="B16">
        <v>15</v>
      </c>
      <c r="C16" t="s">
        <v>43</v>
      </c>
      <c r="D16" t="s">
        <v>64</v>
      </c>
      <c r="E16" s="1">
        <f t="shared" si="0"/>
        <v>44.57</v>
      </c>
      <c r="F16" s="1">
        <f t="shared" si="1"/>
        <v>-124.11666666666666</v>
      </c>
    </row>
    <row r="17" spans="1:6" x14ac:dyDescent="0.2">
      <c r="A17" t="s">
        <v>48</v>
      </c>
      <c r="B17">
        <v>45</v>
      </c>
      <c r="C17" t="s">
        <v>52</v>
      </c>
      <c r="D17" t="s">
        <v>49</v>
      </c>
      <c r="E17" s="1">
        <f t="shared" si="0"/>
        <v>44.291666666666664</v>
      </c>
      <c r="F17" s="1">
        <f t="shared" si="1"/>
        <v>-124.35</v>
      </c>
    </row>
    <row r="18" spans="1:6" x14ac:dyDescent="0.2">
      <c r="A18" t="s">
        <v>48</v>
      </c>
      <c r="B18">
        <v>30</v>
      </c>
      <c r="C18" t="s">
        <v>52</v>
      </c>
      <c r="D18" t="s">
        <v>53</v>
      </c>
      <c r="E18" s="1">
        <f t="shared" si="0"/>
        <v>44.291666666666664</v>
      </c>
      <c r="F18" s="1">
        <f t="shared" si="1"/>
        <v>-124.2</v>
      </c>
    </row>
    <row r="19" spans="1:6" x14ac:dyDescent="0.2">
      <c r="A19" t="s">
        <v>48</v>
      </c>
      <c r="B19">
        <v>15</v>
      </c>
      <c r="C19" t="s">
        <v>52</v>
      </c>
      <c r="D19" t="s">
        <v>56</v>
      </c>
      <c r="E19" s="1">
        <f t="shared" si="0"/>
        <v>44.291666666666664</v>
      </c>
      <c r="F19" s="1">
        <f t="shared" si="1"/>
        <v>-124.13333333333334</v>
      </c>
    </row>
    <row r="20" spans="1:6" x14ac:dyDescent="0.2">
      <c r="A20" t="s">
        <v>2</v>
      </c>
      <c r="B20">
        <v>45</v>
      </c>
      <c r="C20" t="s">
        <v>6</v>
      </c>
      <c r="D20" t="s">
        <v>3</v>
      </c>
      <c r="E20" s="1">
        <f t="shared" si="0"/>
        <v>43.958333333333336</v>
      </c>
      <c r="F20" s="1">
        <f t="shared" si="1"/>
        <v>-124.26666666666667</v>
      </c>
    </row>
    <row r="21" spans="1:6" x14ac:dyDescent="0.2">
      <c r="A21" t="s">
        <v>2</v>
      </c>
      <c r="B21">
        <v>30</v>
      </c>
      <c r="C21" t="s">
        <v>6</v>
      </c>
      <c r="D21" t="s">
        <v>7</v>
      </c>
      <c r="E21" s="1">
        <f t="shared" si="0"/>
        <v>43.958333333333336</v>
      </c>
      <c r="F21" s="1">
        <f t="shared" si="1"/>
        <v>-124.20833333333333</v>
      </c>
    </row>
    <row r="22" spans="1:6" x14ac:dyDescent="0.2">
      <c r="A22" t="s">
        <v>2</v>
      </c>
      <c r="B22">
        <v>15</v>
      </c>
      <c r="C22" t="s">
        <v>6</v>
      </c>
      <c r="D22" t="s">
        <v>9</v>
      </c>
      <c r="E22" s="1">
        <f t="shared" si="0"/>
        <v>43.958333333333336</v>
      </c>
      <c r="F22" s="1">
        <f t="shared" si="1"/>
        <v>-124.16666666666667</v>
      </c>
    </row>
    <row r="23" spans="1:6" x14ac:dyDescent="0.2">
      <c r="A23" t="s">
        <v>12</v>
      </c>
      <c r="B23">
        <v>45</v>
      </c>
      <c r="C23" t="s">
        <v>16</v>
      </c>
      <c r="D23" t="s">
        <v>13</v>
      </c>
      <c r="E23" s="1">
        <f t="shared" si="0"/>
        <v>43.608333333333334</v>
      </c>
      <c r="F23" s="1">
        <f t="shared" si="1"/>
        <v>-124.27500000000001</v>
      </c>
    </row>
    <row r="24" spans="1:6" x14ac:dyDescent="0.2">
      <c r="A24" t="s">
        <v>12</v>
      </c>
      <c r="B24">
        <v>30</v>
      </c>
      <c r="C24" t="s">
        <v>16</v>
      </c>
      <c r="D24" t="s">
        <v>17</v>
      </c>
      <c r="E24" s="1">
        <f t="shared" si="0"/>
        <v>43.608333333333334</v>
      </c>
      <c r="F24" s="1">
        <f t="shared" si="1"/>
        <v>-124.255</v>
      </c>
    </row>
    <row r="25" spans="1:6" x14ac:dyDescent="0.2">
      <c r="A25" t="s">
        <v>12</v>
      </c>
      <c r="B25">
        <v>15</v>
      </c>
      <c r="C25" t="s">
        <v>16</v>
      </c>
      <c r="D25" t="s">
        <v>19</v>
      </c>
      <c r="E25" s="1">
        <f t="shared" si="0"/>
        <v>43.608333333333334</v>
      </c>
      <c r="F25" s="1">
        <f t="shared" si="1"/>
        <v>-124.24166666666666</v>
      </c>
    </row>
    <row r="26" spans="1:6" x14ac:dyDescent="0.2">
      <c r="A26" t="s">
        <v>22</v>
      </c>
      <c r="B26">
        <v>45</v>
      </c>
      <c r="C26" t="s">
        <v>26</v>
      </c>
      <c r="D26" t="s">
        <v>23</v>
      </c>
      <c r="E26" s="1">
        <f t="shared" si="0"/>
        <v>43.325000000000003</v>
      </c>
      <c r="F26" s="1">
        <f t="shared" si="1"/>
        <v>-124.47499999999999</v>
      </c>
    </row>
    <row r="27" spans="1:6" x14ac:dyDescent="0.2">
      <c r="A27" t="s">
        <v>22</v>
      </c>
      <c r="B27">
        <v>30</v>
      </c>
      <c r="C27" t="s">
        <v>26</v>
      </c>
      <c r="D27" t="s">
        <v>27</v>
      </c>
      <c r="E27" s="1">
        <f t="shared" si="0"/>
        <v>43.325000000000003</v>
      </c>
      <c r="F27" s="1">
        <f t="shared" si="1"/>
        <v>-124.43833333333333</v>
      </c>
    </row>
    <row r="28" spans="1:6" x14ac:dyDescent="0.2">
      <c r="A28" t="s">
        <v>22</v>
      </c>
      <c r="B28">
        <v>15</v>
      </c>
      <c r="C28" t="s">
        <v>26</v>
      </c>
      <c r="D28" t="s">
        <v>28</v>
      </c>
      <c r="E28" s="1">
        <f t="shared" si="0"/>
        <v>43.325000000000003</v>
      </c>
      <c r="F28" s="1">
        <f t="shared" si="1"/>
        <v>-124.41333333333333</v>
      </c>
    </row>
    <row r="29" spans="1:6" x14ac:dyDescent="0.2">
      <c r="A29" t="s">
        <v>31</v>
      </c>
      <c r="B29">
        <v>45</v>
      </c>
      <c r="C29" t="s">
        <v>35</v>
      </c>
      <c r="D29" t="s">
        <v>32</v>
      </c>
      <c r="E29" s="1">
        <f t="shared" si="0"/>
        <v>42.975000000000001</v>
      </c>
      <c r="F29" s="1">
        <f t="shared" si="1"/>
        <v>-124.56666666666666</v>
      </c>
    </row>
    <row r="30" spans="1:6" x14ac:dyDescent="0.2">
      <c r="A30" t="s">
        <v>31</v>
      </c>
      <c r="B30">
        <v>30</v>
      </c>
      <c r="C30" t="s">
        <v>35</v>
      </c>
      <c r="D30" t="s">
        <v>36</v>
      </c>
      <c r="E30" s="1">
        <f t="shared" si="0"/>
        <v>42.975000000000001</v>
      </c>
      <c r="F30" s="1">
        <f t="shared" si="1"/>
        <v>-124.52333333333333</v>
      </c>
    </row>
    <row r="31" spans="1:6" x14ac:dyDescent="0.2">
      <c r="A31" t="s">
        <v>31</v>
      </c>
      <c r="B31">
        <v>15</v>
      </c>
      <c r="C31" t="s">
        <v>35</v>
      </c>
      <c r="D31" t="s">
        <v>38</v>
      </c>
      <c r="E31" s="1">
        <f t="shared" si="0"/>
        <v>42.975000000000001</v>
      </c>
      <c r="F31" s="1">
        <f t="shared" si="1"/>
        <v>-124.48833333333333</v>
      </c>
    </row>
    <row r="32" spans="1:6" x14ac:dyDescent="0.2">
      <c r="A32" t="s">
        <v>41</v>
      </c>
      <c r="B32">
        <v>45</v>
      </c>
      <c r="C32" t="s">
        <v>45</v>
      </c>
      <c r="D32" t="s">
        <v>42</v>
      </c>
      <c r="E32" s="1">
        <f t="shared" si="0"/>
        <v>42.625</v>
      </c>
      <c r="F32" s="1">
        <f t="shared" si="1"/>
        <v>-124.53</v>
      </c>
    </row>
    <row r="33" spans="1:6" x14ac:dyDescent="0.2">
      <c r="A33" t="s">
        <v>41</v>
      </c>
      <c r="B33">
        <v>30</v>
      </c>
      <c r="C33" t="s">
        <v>45</v>
      </c>
      <c r="D33" t="s">
        <v>46</v>
      </c>
      <c r="E33" s="1">
        <f t="shared" si="0"/>
        <v>42.625</v>
      </c>
      <c r="F33" s="1">
        <f t="shared" si="1"/>
        <v>-124.45833333333333</v>
      </c>
    </row>
    <row r="34" spans="1:6" x14ac:dyDescent="0.2">
      <c r="A34" t="s">
        <v>41</v>
      </c>
      <c r="B34">
        <v>15</v>
      </c>
      <c r="C34" t="s">
        <v>45</v>
      </c>
      <c r="D34" t="s">
        <v>47</v>
      </c>
      <c r="E34" s="1">
        <f t="shared" si="0"/>
        <v>42.625</v>
      </c>
      <c r="F34" s="1">
        <f t="shared" si="1"/>
        <v>-124.425</v>
      </c>
    </row>
    <row r="35" spans="1:6" x14ac:dyDescent="0.2">
      <c r="A35" t="s">
        <v>50</v>
      </c>
      <c r="B35">
        <v>45</v>
      </c>
      <c r="C35" t="s">
        <v>54</v>
      </c>
      <c r="D35" t="s">
        <v>51</v>
      </c>
      <c r="E35" s="1">
        <f t="shared" si="0"/>
        <v>42.166666666666664</v>
      </c>
      <c r="F35" s="1">
        <f t="shared" si="1"/>
        <v>-124.43333333333334</v>
      </c>
    </row>
    <row r="36" spans="1:6" x14ac:dyDescent="0.2">
      <c r="A36" t="s">
        <v>50</v>
      </c>
      <c r="B36">
        <v>30</v>
      </c>
      <c r="C36" t="s">
        <v>54</v>
      </c>
      <c r="D36" t="s">
        <v>55</v>
      </c>
      <c r="E36" s="1">
        <f t="shared" si="0"/>
        <v>42.166666666666664</v>
      </c>
      <c r="F36" s="1">
        <f t="shared" si="1"/>
        <v>-124.40166666666667</v>
      </c>
    </row>
    <row r="37" spans="1:6" x14ac:dyDescent="0.2">
      <c r="A37" t="s">
        <v>50</v>
      </c>
      <c r="B37">
        <v>15</v>
      </c>
      <c r="C37" t="s">
        <v>54</v>
      </c>
      <c r="D37" t="s">
        <v>57</v>
      </c>
      <c r="E37" s="1">
        <f t="shared" si="0"/>
        <v>42.166666666666664</v>
      </c>
      <c r="F37" s="1">
        <f t="shared" si="1"/>
        <v>-124.38333333333334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tabula-CrabHarvestAreas_NovFINA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modified xsi:type="dcterms:W3CDTF">2021-03-18T20:17:19Z</dcterms:modified>
</cp:coreProperties>
</file>