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6/raw/"/>
    </mc:Choice>
  </mc:AlternateContent>
  <xr:revisionPtr revIDLastSave="0" documentId="13_ncr:1_{E474B89E-4D8D-2641-8C5A-0E46ACCA293B}" xr6:coauthVersionLast="36" xr6:coauthVersionMax="36" xr10:uidLastSave="{00000000-0000-0000-0000-000000000000}"/>
  <bookViews>
    <workbookView xWindow="24140" yWindow="520" windowWidth="26320" windowHeight="236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2" i="1"/>
</calcChain>
</file>

<file path=xl/sharedStrings.xml><?xml version="1.0" encoding="utf-8"?>
<sst xmlns="http://schemas.openxmlformats.org/spreadsheetml/2006/main" count="140" uniqueCount="139">
  <si>
    <r>
      <rPr>
        <i/>
        <sz val="12"/>
        <rFont val="Calibri"/>
        <family val="2"/>
      </rPr>
      <t>MAY,</t>
    </r>
  </si>
  <si>
    <r>
      <rPr>
        <i/>
        <sz val="12"/>
        <rFont val="Calibri"/>
        <family val="2"/>
      </rPr>
      <t>WAV,</t>
    </r>
  </si>
  <si>
    <t>2X1580</t>
  </si>
  <si>
    <t>2X1 5W</t>
  </si>
  <si>
    <t>2v&gt; t/i</t>
  </si>
  <si>
    <t>VII AW</t>
  </si>
  <si>
    <t>IJOI</t>
  </si>
  <si>
    <t>&gt;21714</t>
  </si>
  <si>
    <t>29*3*8</t>
  </si>
  <si>
    <t>*OV2T»</t>
  </si>
  <si>
    <t>201 »7*</t>
  </si>
  <si>
    <t>747JS7</t>
  </si>
  <si>
    <t>1K10V7</t>
  </si>
  <si>
    <r>
      <rPr>
        <i/>
        <sz val="12"/>
        <rFont val="Calibri"/>
        <family val="2"/>
      </rPr>
      <t>KT7206</t>
    </r>
  </si>
  <si>
    <t>082, Ml</t>
  </si>
  <si>
    <t>NM:</t>
  </si>
  <si>
    <t>20 'J0M</t>
  </si>
  <si>
    <t>U23</t>
  </si>
  <si>
    <t>Species</t>
  </si>
  <si>
    <t>California</t>
  </si>
  <si>
    <t>North</t>
  </si>
  <si>
    <t>South</t>
  </si>
  <si>
    <t>South America</t>
  </si>
  <si>
    <t>Australis</t>
  </si>
  <si>
    <t>Japan</t>
  </si>
  <si>
    <t>Total</t>
  </si>
  <si>
    <t>Anchovy</t>
  </si>
  <si>
    <t>Barracuda</t>
  </si>
  <si>
    <t>Bonito</t>
  </si>
  <si>
    <t>Cabezon</t>
  </si>
  <si>
    <t>Cabrilla</t>
  </si>
  <si>
    <t>Carp</t>
  </si>
  <si>
    <t>Catfish</t>
  </si>
  <si>
    <t>Flounder</t>
  </si>
  <si>
    <t>Flyingfish</t>
  </si>
  <si>
    <t>Grouper</t>
  </si>
  <si>
    <t>Hake</t>
  </si>
  <si>
    <t>Halibut, California</t>
  </si>
  <si>
    <t>Halibut, Pacific</t>
  </si>
  <si>
    <t>Herring, Pacific</t>
  </si>
  <si>
    <t>Kingfish</t>
  </si>
  <si>
    <t>Lingcod</t>
  </si>
  <si>
    <t>Mackerel, jack</t>
  </si>
  <si>
    <t>Mackerel, Pacific</t>
  </si>
  <si>
    <t>Mullet</t>
  </si>
  <si>
    <t>Perch</t>
  </si>
  <si>
    <t>Pompano, California</t>
  </si>
  <si>
    <t>Rock bass</t>
  </si>
  <si>
    <t>Rockfish</t>
  </si>
  <si>
    <t>Sablefish</t>
  </si>
  <si>
    <t>Salmon</t>
  </si>
  <si>
    <t>Sand dab</t>
  </si>
  <si>
    <t>Sardine</t>
  </si>
  <si>
    <t>Sculpin</t>
  </si>
  <si>
    <t>Sea bass, black</t>
  </si>
  <si>
    <t>Sea bass, white</t>
  </si>
  <si>
    <t>Seatrout, greenling</t>
  </si>
  <si>
    <t>Shad</t>
  </si>
  <si>
    <t>4873 6*7</t>
  </si>
  <si>
    <t>4AI78W7</t>
  </si>
  <si>
    <t>13*7980</t>
  </si>
  <si>
    <t>«um</t>
  </si>
  <si>
    <t>095/I4</t>
  </si>
  <si>
    <t>2I«7«</t>
  </si>
  <si>
    <t>21*70</t>
  </si>
  <si>
    <t>2VV4V4</t>
  </si>
  <si>
    <t>VIA 110</t>
  </si>
  <si>
    <t>81 4 Ml</t>
  </si>
  <si>
    <t>23* Out</t>
  </si>
  <si>
    <t>142 5 A &gt;1</t>
  </si>
  <si>
    <t>7473*7</t>
  </si>
  <si>
    <t>M3IM3</t>
  </si>
  <si>
    <t>•1775</t>
  </si>
  <si>
    <t>33a49mo</t>
  </si>
  <si>
    <t>32840 9*»</t>
  </si>
  <si>
    <t>V3I7</t>
  </si>
  <si>
    <t>IKI807</t>
  </si>
  <si>
    <t>770072*</t>
  </si>
  <si>
    <t>I5MIM</t>
  </si>
  <si>
    <t>3V-78H</t>
  </si>
  <si>
    <t>33W5</t>
  </si>
  <si>
    <t>I-IV 218</t>
  </si>
  <si>
    <t>uniii</t>
  </si>
  <si>
    <t>112342V</t>
  </si>
  <si>
    <t>&gt;111</t>
  </si>
  <si>
    <t>15343*</t>
  </si>
  <si>
    <t>15374*</t>
  </si>
  <si>
    <t>2I70IUUH</t>
  </si>
  <si>
    <t>234031*4</t>
  </si>
  <si>
    <t>38 1 lOOHH</t>
  </si>
  <si>
    <t>1904484/8</t>
  </si>
  <si>
    <t>34V47</t>
  </si>
  <si>
    <t>Crab</t>
  </si>
  <si>
    <t>ll72l2S2</t>
  </si>
  <si>
    <t>17*2</t>
  </si>
  <si>
    <t>9W440</t>
  </si>
  <si>
    <t>5272,'W0</t>
  </si>
  <si>
    <t>30 lv</t>
  </si>
  <si>
    <t>5,0954*5</t>
  </si>
  <si>
    <t>*&gt;*744*77</t>
  </si>
  <si>
    <t>2450*4</t>
  </si>
  <si>
    <t>74114*0</t>
  </si>
  <si>
    <t>13463*2310</t>
  </si>
  <si>
    <t>Shark</t>
  </si>
  <si>
    <t>Sheephead</t>
  </si>
  <si>
    <t>Sierra</t>
  </si>
  <si>
    <t>Skate</t>
  </si>
  <si>
    <t>Smelt</t>
  </si>
  <si>
    <t>Sole</t>
  </si>
  <si>
    <t>Splittail</t>
  </si>
  <si>
    <t>Swordfish, broadbill</t>
  </si>
  <si>
    <t>Tomcod</t>
  </si>
  <si>
    <t>Tuna, albacore</t>
  </si>
  <si>
    <t>Tuna, bluefin</t>
  </si>
  <si>
    <t>Tuna, skipjack</t>
  </si>
  <si>
    <t>Tuna, unclassified</t>
  </si>
  <si>
    <t>Tuna, yellowfin</t>
  </si>
  <si>
    <t>Turbot</t>
  </si>
  <si>
    <t>Whitebait</t>
  </si>
  <si>
    <t>Whitefish, ocean</t>
  </si>
  <si>
    <t>Yellowtail</t>
  </si>
  <si>
    <t>Miscellaneous fish</t>
  </si>
  <si>
    <t>Lobster, spiny</t>
  </si>
  <si>
    <t>Prawn</t>
  </si>
  <si>
    <t>Shrimp</t>
  </si>
  <si>
    <t>Abalone</t>
  </si>
  <si>
    <t>Clam</t>
  </si>
  <si>
    <t>Clam, gaper</t>
  </si>
  <si>
    <t>Clam, jackknife</t>
  </si>
  <si>
    <t>Clam, Pismo</t>
  </si>
  <si>
    <t>Clam, Washington</t>
  </si>
  <si>
    <t>Mussel</t>
  </si>
  <si>
    <t>Octopus</t>
  </si>
  <si>
    <t>Oyster, eastern</t>
  </si>
  <si>
    <t>Oyster, native</t>
  </si>
  <si>
    <t>Oyster, Pacific</t>
  </si>
  <si>
    <t>Squid</t>
  </si>
  <si>
    <t>Total pounds</t>
  </si>
  <si>
    <t>Total check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</si>
</sst>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2"/>
      <name val="Calibri"/>
      <family val="2"/>
    </font>
    <font>
      <i/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3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E6" sqref="E6"/>
    </sheetView>
  </sheetViews>
  <sheetFormatPr baseColWidth="10" defaultRowHeight="16" x14ac:dyDescent="0.2"/>
  <cols>
    <col min="1" max="1" width="20.6640625" style="1" bestFit="1" customWidth="1"/>
    <col min="2" max="2" width="11.6640625" style="1" bestFit="1" customWidth="1"/>
    <col min="3" max="3" width="9.1640625" style="1" bestFit="1" customWidth="1"/>
    <col min="4" max="4" width="11.1640625" style="1" bestFit="1" customWidth="1"/>
    <col min="5" max="5" width="13.1640625" style="1" bestFit="1" customWidth="1"/>
    <col min="6" max="6" width="8.33203125" style="1" bestFit="1" customWidth="1"/>
    <col min="7" max="7" width="10.1640625" style="1" bestFit="1" customWidth="1"/>
    <col min="8" max="8" width="12.6640625" style="1" bestFit="1" customWidth="1"/>
    <col min="9" max="9" width="11.83203125" style="5" bestFit="1" customWidth="1"/>
    <col min="10" max="16384" width="10.83203125" style="1"/>
  </cols>
  <sheetData>
    <row r="1" spans="1:9" x14ac:dyDescent="0.2">
      <c r="A1" s="1" t="s">
        <v>18</v>
      </c>
      <c r="B1" s="2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5" t="s">
        <v>138</v>
      </c>
    </row>
    <row r="2" spans="1:9" x14ac:dyDescent="0.2">
      <c r="A2" s="1" t="s">
        <v>26</v>
      </c>
      <c r="B2" s="1" t="s">
        <v>58</v>
      </c>
      <c r="H2" s="1" t="s">
        <v>59</v>
      </c>
      <c r="I2" s="5" t="e">
        <f>H2-SUM(B2:G2)</f>
        <v>#VALUE!</v>
      </c>
    </row>
    <row r="3" spans="1:9" x14ac:dyDescent="0.2">
      <c r="A3" s="1" t="s">
        <v>27</v>
      </c>
      <c r="B3" s="1" t="s">
        <v>0</v>
      </c>
      <c r="D3" s="1" t="s">
        <v>60</v>
      </c>
      <c r="H3" s="1">
        <v>2234415</v>
      </c>
      <c r="I3" s="5">
        <f t="shared" ref="I3:I66" si="0">H3-SUM(B3:G3)</f>
        <v>2234415</v>
      </c>
    </row>
    <row r="4" spans="1:9" x14ac:dyDescent="0.2">
      <c r="A4" s="1" t="s">
        <v>28</v>
      </c>
      <c r="B4" s="1" t="s">
        <v>1</v>
      </c>
      <c r="D4" s="1" t="s">
        <v>61</v>
      </c>
      <c r="H4" s="1" t="s">
        <v>62</v>
      </c>
      <c r="I4" s="5" t="e">
        <f t="shared" si="0"/>
        <v>#VALUE!</v>
      </c>
    </row>
    <row r="5" spans="1:9" x14ac:dyDescent="0.2">
      <c r="A5" s="1" t="s">
        <v>29</v>
      </c>
      <c r="B5" s="1" t="s">
        <v>63</v>
      </c>
      <c r="H5" s="1" t="s">
        <v>64</v>
      </c>
      <c r="I5" s="5" t="e">
        <f t="shared" si="0"/>
        <v>#VALUE!</v>
      </c>
    </row>
    <row r="6" spans="1:9" x14ac:dyDescent="0.2">
      <c r="A6" s="1" t="s">
        <v>30</v>
      </c>
      <c r="D6" s="1" t="s">
        <v>2</v>
      </c>
      <c r="H6" s="1" t="s">
        <v>3</v>
      </c>
      <c r="I6" s="5" t="e">
        <f t="shared" si="0"/>
        <v>#VALUE!</v>
      </c>
    </row>
    <row r="7" spans="1:9" x14ac:dyDescent="0.2">
      <c r="A7" s="1" t="s">
        <v>31</v>
      </c>
      <c r="I7" s="5">
        <f t="shared" si="0"/>
        <v>0</v>
      </c>
    </row>
    <row r="8" spans="1:9" x14ac:dyDescent="0.2">
      <c r="A8" s="1" t="s">
        <v>32</v>
      </c>
      <c r="B8" s="1" t="s">
        <v>4</v>
      </c>
      <c r="H8" s="1" t="s">
        <v>65</v>
      </c>
      <c r="I8" s="5" t="e">
        <f t="shared" si="0"/>
        <v>#VALUE!</v>
      </c>
    </row>
    <row r="9" spans="1:9" x14ac:dyDescent="0.2">
      <c r="A9" s="1" t="s">
        <v>33</v>
      </c>
      <c r="B9" s="1" t="s">
        <v>5</v>
      </c>
      <c r="C9" s="1" t="s">
        <v>6</v>
      </c>
      <c r="H9" s="1" t="s">
        <v>66</v>
      </c>
      <c r="I9" s="5" t="e">
        <f t="shared" si="0"/>
        <v>#VALUE!</v>
      </c>
    </row>
    <row r="10" spans="1:9" x14ac:dyDescent="0.2">
      <c r="A10" s="1" t="s">
        <v>34</v>
      </c>
      <c r="B10" s="1">
        <v>714</v>
      </c>
      <c r="H10" s="1" t="s">
        <v>7</v>
      </c>
      <c r="I10" s="5" t="e">
        <f t="shared" si="0"/>
        <v>#VALUE!</v>
      </c>
    </row>
    <row r="11" spans="1:9" x14ac:dyDescent="0.2">
      <c r="A11" s="1" t="s">
        <v>35</v>
      </c>
      <c r="D11" s="1" t="s">
        <v>8</v>
      </c>
      <c r="H11" s="1" t="s">
        <v>8</v>
      </c>
      <c r="I11" s="5" t="e">
        <f t="shared" si="0"/>
        <v>#VALUE!</v>
      </c>
    </row>
    <row r="12" spans="1:9" x14ac:dyDescent="0.2">
      <c r="A12" s="1" t="s">
        <v>36</v>
      </c>
      <c r="I12" s="5">
        <f t="shared" si="0"/>
        <v>0</v>
      </c>
    </row>
    <row r="13" spans="1:9" x14ac:dyDescent="0.2">
      <c r="A13" s="1" t="s">
        <v>37</v>
      </c>
      <c r="B13" s="1" t="s">
        <v>9</v>
      </c>
      <c r="D13" s="3" t="s">
        <v>67</v>
      </c>
      <c r="I13" s="5">
        <f t="shared" si="0"/>
        <v>0</v>
      </c>
    </row>
    <row r="14" spans="1:9" x14ac:dyDescent="0.2">
      <c r="A14" s="1" t="s">
        <v>38</v>
      </c>
      <c r="B14" s="1" t="s">
        <v>10</v>
      </c>
      <c r="C14" s="1">
        <v>34213</v>
      </c>
      <c r="H14" s="1" t="s">
        <v>68</v>
      </c>
      <c r="I14" s="5" t="e">
        <f t="shared" si="0"/>
        <v>#VALUE!</v>
      </c>
    </row>
    <row r="15" spans="1:9" x14ac:dyDescent="0.2">
      <c r="A15" s="1" t="s">
        <v>39</v>
      </c>
      <c r="H15" s="1" t="s">
        <v>69</v>
      </c>
      <c r="I15" s="5" t="e">
        <f t="shared" si="0"/>
        <v>#VALUE!</v>
      </c>
    </row>
    <row r="16" spans="1:9" x14ac:dyDescent="0.2">
      <c r="A16" s="1" t="s">
        <v>40</v>
      </c>
      <c r="B16" s="1" t="s">
        <v>11</v>
      </c>
      <c r="H16" s="1" t="s">
        <v>70</v>
      </c>
      <c r="I16" s="5" t="e">
        <f t="shared" si="0"/>
        <v>#VALUE!</v>
      </c>
    </row>
    <row r="17" spans="1:9" x14ac:dyDescent="0.2">
      <c r="A17" s="1" t="s">
        <v>41</v>
      </c>
      <c r="B17" s="1" t="s">
        <v>71</v>
      </c>
      <c r="C17" s="1" t="s">
        <v>72</v>
      </c>
      <c r="D17" s="1">
        <v>985</v>
      </c>
      <c r="H17" s="1">
        <v>1014725</v>
      </c>
      <c r="I17" s="5">
        <f t="shared" si="0"/>
        <v>1013740</v>
      </c>
    </row>
    <row r="18" spans="1:9" x14ac:dyDescent="0.2">
      <c r="A18" s="1" t="s">
        <v>42</v>
      </c>
      <c r="I18" s="5">
        <f t="shared" si="0"/>
        <v>0</v>
      </c>
    </row>
    <row r="19" spans="1:9" x14ac:dyDescent="0.2">
      <c r="A19" s="1" t="s">
        <v>43</v>
      </c>
      <c r="B19" s="1" t="s">
        <v>73</v>
      </c>
      <c r="H19" s="1" t="s">
        <v>74</v>
      </c>
      <c r="I19" s="5" t="e">
        <f t="shared" si="0"/>
        <v>#VALUE!</v>
      </c>
    </row>
    <row r="20" spans="1:9" x14ac:dyDescent="0.2">
      <c r="A20" s="1" t="s">
        <v>44</v>
      </c>
      <c r="B20" s="1">
        <v>239421</v>
      </c>
      <c r="I20" s="5">
        <f t="shared" si="0"/>
        <v>-239421</v>
      </c>
    </row>
    <row r="21" spans="1:9" x14ac:dyDescent="0.2">
      <c r="A21" s="1" t="s">
        <v>45</v>
      </c>
      <c r="D21" s="1" t="s">
        <v>75</v>
      </c>
      <c r="H21" s="1">
        <v>245440</v>
      </c>
      <c r="I21" s="5">
        <f t="shared" si="0"/>
        <v>245440</v>
      </c>
    </row>
    <row r="22" spans="1:9" x14ac:dyDescent="0.2">
      <c r="A22" s="1" t="s">
        <v>46</v>
      </c>
      <c r="B22" s="1" t="s">
        <v>12</v>
      </c>
      <c r="H22" s="1" t="s">
        <v>76</v>
      </c>
      <c r="I22" s="5" t="e">
        <f t="shared" si="0"/>
        <v>#VALUE!</v>
      </c>
    </row>
    <row r="23" spans="1:9" x14ac:dyDescent="0.2">
      <c r="A23" s="1" t="s">
        <v>47</v>
      </c>
      <c r="I23" s="5">
        <f t="shared" si="0"/>
        <v>0</v>
      </c>
    </row>
    <row r="24" spans="1:9" x14ac:dyDescent="0.2">
      <c r="A24" s="1" t="s">
        <v>48</v>
      </c>
      <c r="B24" s="1" t="s">
        <v>77</v>
      </c>
      <c r="D24" s="1">
        <v>31395</v>
      </c>
      <c r="I24" s="5">
        <f t="shared" si="0"/>
        <v>-31395</v>
      </c>
    </row>
    <row r="25" spans="1:9" x14ac:dyDescent="0.2">
      <c r="A25" s="1" t="s">
        <v>49</v>
      </c>
      <c r="B25" s="1" t="s">
        <v>78</v>
      </c>
      <c r="C25" s="1" t="s">
        <v>79</v>
      </c>
      <c r="H25" s="1">
        <v>1010071</v>
      </c>
      <c r="I25" s="5">
        <f t="shared" si="0"/>
        <v>1010071</v>
      </c>
    </row>
    <row r="26" spans="1:9" x14ac:dyDescent="0.2">
      <c r="A26" s="1" t="s">
        <v>50</v>
      </c>
      <c r="I26" s="5">
        <f t="shared" si="0"/>
        <v>0</v>
      </c>
    </row>
    <row r="27" spans="1:9" x14ac:dyDescent="0.2">
      <c r="A27" s="1" t="s">
        <v>51</v>
      </c>
      <c r="B27" s="1" t="s">
        <v>13</v>
      </c>
      <c r="C27" s="1" t="s">
        <v>80</v>
      </c>
      <c r="H27" s="1" t="s">
        <v>14</v>
      </c>
      <c r="I27" s="5" t="e">
        <f t="shared" si="0"/>
        <v>#VALUE!</v>
      </c>
    </row>
    <row r="28" spans="1:9" x14ac:dyDescent="0.2">
      <c r="A28" s="1" t="s">
        <v>52</v>
      </c>
      <c r="I28" s="5">
        <f t="shared" si="0"/>
        <v>0</v>
      </c>
    </row>
    <row r="29" spans="1:9" x14ac:dyDescent="0.2">
      <c r="A29" s="1" t="s">
        <v>53</v>
      </c>
      <c r="B29" s="1" t="s">
        <v>81</v>
      </c>
      <c r="D29" s="1">
        <v>275</v>
      </c>
      <c r="H29" s="1">
        <v>1395211</v>
      </c>
      <c r="I29" s="5">
        <f t="shared" si="0"/>
        <v>1394936</v>
      </c>
    </row>
    <row r="30" spans="1:9" x14ac:dyDescent="0.2">
      <c r="A30" s="1" t="s">
        <v>54</v>
      </c>
      <c r="D30" s="1" t="s">
        <v>82</v>
      </c>
      <c r="H30" s="1">
        <v>158254</v>
      </c>
      <c r="I30" s="5">
        <f t="shared" si="0"/>
        <v>158254</v>
      </c>
    </row>
    <row r="31" spans="1:9" x14ac:dyDescent="0.2">
      <c r="A31" s="1" t="s">
        <v>55</v>
      </c>
      <c r="B31" s="1" t="s">
        <v>83</v>
      </c>
      <c r="D31" s="1">
        <v>400301</v>
      </c>
      <c r="H31" s="1">
        <v>1332730</v>
      </c>
      <c r="I31" s="5">
        <f t="shared" si="0"/>
        <v>932429</v>
      </c>
    </row>
    <row r="32" spans="1:9" x14ac:dyDescent="0.2">
      <c r="A32" s="1" t="s">
        <v>56</v>
      </c>
      <c r="B32" s="1">
        <v>411</v>
      </c>
      <c r="I32" s="5">
        <f t="shared" si="0"/>
        <v>-411</v>
      </c>
    </row>
    <row r="33" spans="1:9" x14ac:dyDescent="0.2">
      <c r="A33" s="1" t="s">
        <v>57</v>
      </c>
      <c r="I33" s="5">
        <f t="shared" si="0"/>
        <v>0</v>
      </c>
    </row>
    <row r="34" spans="1:9" x14ac:dyDescent="0.2">
      <c r="A34" s="1" t="s">
        <v>103</v>
      </c>
      <c r="B34" s="1">
        <v>710023</v>
      </c>
      <c r="D34" s="1">
        <v>7222</v>
      </c>
      <c r="H34" s="1">
        <v>717247</v>
      </c>
      <c r="I34" s="5">
        <f t="shared" si="0"/>
        <v>2</v>
      </c>
    </row>
    <row r="35" spans="1:9" x14ac:dyDescent="0.2">
      <c r="I35" s="5">
        <f t="shared" si="0"/>
        <v>0</v>
      </c>
    </row>
    <row r="36" spans="1:9" x14ac:dyDescent="0.2">
      <c r="A36" s="1" t="s">
        <v>104</v>
      </c>
      <c r="B36" s="1" t="s">
        <v>84</v>
      </c>
      <c r="I36" s="5">
        <f t="shared" si="0"/>
        <v>0</v>
      </c>
    </row>
    <row r="37" spans="1:9" x14ac:dyDescent="0.2">
      <c r="A37" s="1" t="s">
        <v>105</v>
      </c>
      <c r="I37" s="5">
        <f t="shared" si="0"/>
        <v>0</v>
      </c>
    </row>
    <row r="38" spans="1:9" x14ac:dyDescent="0.2">
      <c r="A38" s="1" t="s">
        <v>106</v>
      </c>
      <c r="B38" s="1" t="s">
        <v>85</v>
      </c>
      <c r="D38" s="1">
        <v>320</v>
      </c>
      <c r="H38" s="1" t="s">
        <v>86</v>
      </c>
      <c r="I38" s="5" t="e">
        <f t="shared" si="0"/>
        <v>#VALUE!</v>
      </c>
    </row>
    <row r="39" spans="1:9" x14ac:dyDescent="0.2">
      <c r="A39" s="1" t="s">
        <v>107</v>
      </c>
      <c r="B39" s="1">
        <v>500755</v>
      </c>
      <c r="D39" s="1">
        <v>212</v>
      </c>
      <c r="H39" s="1">
        <v>590944</v>
      </c>
      <c r="I39" s="5">
        <f t="shared" si="0"/>
        <v>89977</v>
      </c>
    </row>
    <row r="40" spans="1:9" x14ac:dyDescent="0.2">
      <c r="A40" s="1" t="s">
        <v>108</v>
      </c>
      <c r="B40" s="1" t="s">
        <v>87</v>
      </c>
      <c r="C40" s="1">
        <v>2102100</v>
      </c>
      <c r="H40" s="1" t="s">
        <v>88</v>
      </c>
      <c r="I40" s="5" t="e">
        <f t="shared" si="0"/>
        <v>#VALUE!</v>
      </c>
    </row>
    <row r="41" spans="1:9" x14ac:dyDescent="0.2">
      <c r="A41" s="1" t="s">
        <v>109</v>
      </c>
      <c r="I41" s="5">
        <f t="shared" si="0"/>
        <v>0</v>
      </c>
    </row>
    <row r="42" spans="1:9" x14ac:dyDescent="0.2">
      <c r="A42" s="1" t="s">
        <v>110</v>
      </c>
      <c r="D42" s="1">
        <v>3634</v>
      </c>
      <c r="H42" s="1">
        <v>27392</v>
      </c>
      <c r="I42" s="5">
        <f t="shared" si="0"/>
        <v>23758</v>
      </c>
    </row>
    <row r="43" spans="1:9" x14ac:dyDescent="0.2">
      <c r="A43" s="1" t="s">
        <v>111</v>
      </c>
      <c r="I43" s="5">
        <f t="shared" si="0"/>
        <v>0</v>
      </c>
    </row>
    <row r="44" spans="1:9" x14ac:dyDescent="0.2">
      <c r="A44" s="1" t="s">
        <v>112</v>
      </c>
      <c r="B44" s="1" t="s">
        <v>89</v>
      </c>
      <c r="C44" s="1">
        <v>78030</v>
      </c>
      <c r="D44" s="1">
        <v>23804131</v>
      </c>
      <c r="G44" s="4">
        <v>43113238</v>
      </c>
      <c r="H44" s="1">
        <v>66124414</v>
      </c>
      <c r="I44" s="5">
        <f t="shared" si="0"/>
        <v>-870985</v>
      </c>
    </row>
    <row r="45" spans="1:9" x14ac:dyDescent="0.2">
      <c r="A45" s="1" t="s">
        <v>113</v>
      </c>
      <c r="I45" s="5">
        <f t="shared" si="0"/>
        <v>0</v>
      </c>
    </row>
    <row r="46" spans="1:9" x14ac:dyDescent="0.2">
      <c r="A46" s="1" t="s">
        <v>114</v>
      </c>
      <c r="B46" s="1">
        <v>12421</v>
      </c>
      <c r="D46" s="1">
        <v>124706094</v>
      </c>
      <c r="E46" s="1">
        <v>30534</v>
      </c>
      <c r="F46" s="1">
        <v>11722</v>
      </c>
      <c r="G46" s="1">
        <v>3107905</v>
      </c>
      <c r="H46" s="1">
        <v>124041074</v>
      </c>
      <c r="I46" s="5">
        <f t="shared" si="0"/>
        <v>-3827602</v>
      </c>
    </row>
    <row r="47" spans="1:9" x14ac:dyDescent="0.2">
      <c r="A47" s="1" t="s">
        <v>115</v>
      </c>
      <c r="I47" s="5">
        <f t="shared" si="0"/>
        <v>0</v>
      </c>
    </row>
    <row r="48" spans="1:9" x14ac:dyDescent="0.2">
      <c r="A48" s="1" t="s">
        <v>116</v>
      </c>
      <c r="H48" s="1" t="s">
        <v>90</v>
      </c>
      <c r="I48" s="5" t="e">
        <f t="shared" si="0"/>
        <v>#VALUE!</v>
      </c>
    </row>
    <row r="49" spans="1:9" x14ac:dyDescent="0.2">
      <c r="A49" s="1" t="s">
        <v>117</v>
      </c>
      <c r="B49" s="1">
        <v>12754</v>
      </c>
      <c r="H49" s="1">
        <v>127549</v>
      </c>
      <c r="I49" s="5">
        <f t="shared" si="0"/>
        <v>114795</v>
      </c>
    </row>
    <row r="50" spans="1:9" x14ac:dyDescent="0.2">
      <c r="A50" s="1" t="s">
        <v>118</v>
      </c>
      <c r="B50" s="1">
        <v>207807</v>
      </c>
      <c r="I50" s="5">
        <f t="shared" si="0"/>
        <v>-207807</v>
      </c>
    </row>
    <row r="51" spans="1:9" x14ac:dyDescent="0.2">
      <c r="A51" s="1" t="s">
        <v>119</v>
      </c>
      <c r="I51" s="5">
        <f t="shared" si="0"/>
        <v>0</v>
      </c>
    </row>
    <row r="52" spans="1:9" x14ac:dyDescent="0.2">
      <c r="A52" s="1" t="s">
        <v>120</v>
      </c>
      <c r="B52" s="1" t="s">
        <v>91</v>
      </c>
      <c r="D52" s="1">
        <v>3520474</v>
      </c>
      <c r="H52" s="1">
        <v>3532121</v>
      </c>
      <c r="I52" s="5">
        <f t="shared" si="0"/>
        <v>11647</v>
      </c>
    </row>
    <row r="53" spans="1:9" x14ac:dyDescent="0.2">
      <c r="A53" s="1" t="s">
        <v>121</v>
      </c>
      <c r="I53" s="5">
        <f t="shared" si="0"/>
        <v>0</v>
      </c>
    </row>
    <row r="54" spans="1:9" x14ac:dyDescent="0.2">
      <c r="I54" s="5">
        <f t="shared" si="0"/>
        <v>0</v>
      </c>
    </row>
    <row r="55" spans="1:9" x14ac:dyDescent="0.2">
      <c r="A55" s="1" t="s">
        <v>92</v>
      </c>
      <c r="B55" s="1" t="s">
        <v>93</v>
      </c>
      <c r="C55" s="1" t="s">
        <v>94</v>
      </c>
      <c r="H55" s="1">
        <v>11723144</v>
      </c>
      <c r="I55" s="5">
        <f t="shared" si="0"/>
        <v>11723144</v>
      </c>
    </row>
    <row r="56" spans="1:9" x14ac:dyDescent="0.2">
      <c r="A56" s="1" t="s">
        <v>122</v>
      </c>
      <c r="B56" s="1" t="s">
        <v>95</v>
      </c>
      <c r="D56" s="1">
        <v>1200101</v>
      </c>
      <c r="H56" s="1">
        <v>2229550</v>
      </c>
      <c r="I56" s="5">
        <f t="shared" si="0"/>
        <v>1029449</v>
      </c>
    </row>
    <row r="57" spans="1:9" x14ac:dyDescent="0.2">
      <c r="A57" s="1" t="s">
        <v>123</v>
      </c>
      <c r="H57" s="1">
        <v>3700</v>
      </c>
      <c r="I57" s="5">
        <f t="shared" si="0"/>
        <v>3700</v>
      </c>
    </row>
    <row r="58" spans="1:9" x14ac:dyDescent="0.2">
      <c r="A58" s="1" t="s">
        <v>124</v>
      </c>
      <c r="B58" s="1">
        <v>913181</v>
      </c>
      <c r="H58" s="1">
        <v>13141</v>
      </c>
      <c r="I58" s="5">
        <f t="shared" si="0"/>
        <v>-900040</v>
      </c>
    </row>
    <row r="59" spans="1:9" x14ac:dyDescent="0.2">
      <c r="A59" s="1" t="s">
        <v>15</v>
      </c>
      <c r="I59" s="5">
        <f t="shared" si="0"/>
        <v>0</v>
      </c>
    </row>
    <row r="60" spans="1:9" x14ac:dyDescent="0.2">
      <c r="A60" s="1" t="s">
        <v>125</v>
      </c>
      <c r="I60" s="5">
        <f t="shared" si="0"/>
        <v>0</v>
      </c>
    </row>
    <row r="61" spans="1:9" x14ac:dyDescent="0.2">
      <c r="A61" s="1" t="s">
        <v>126</v>
      </c>
      <c r="I61" s="5">
        <f t="shared" si="0"/>
        <v>0</v>
      </c>
    </row>
    <row r="62" spans="1:9" x14ac:dyDescent="0.2">
      <c r="A62" s="1" t="s">
        <v>127</v>
      </c>
      <c r="B62" s="1">
        <v>424</v>
      </c>
      <c r="H62" s="1">
        <v>4200</v>
      </c>
      <c r="I62" s="5">
        <f t="shared" si="0"/>
        <v>3776</v>
      </c>
    </row>
    <row r="63" spans="1:9" x14ac:dyDescent="0.2">
      <c r="A63" s="1" t="s">
        <v>128</v>
      </c>
      <c r="H63" s="1" t="s">
        <v>16</v>
      </c>
      <c r="I63" s="5" t="e">
        <f t="shared" si="0"/>
        <v>#VALUE!</v>
      </c>
    </row>
    <row r="64" spans="1:9" x14ac:dyDescent="0.2">
      <c r="A64" s="1" t="s">
        <v>129</v>
      </c>
      <c r="D64" s="1">
        <v>3272000</v>
      </c>
      <c r="H64" s="1" t="s">
        <v>96</v>
      </c>
      <c r="I64" s="5" t="e">
        <f t="shared" si="0"/>
        <v>#VALUE!</v>
      </c>
    </row>
    <row r="65" spans="1:9" x14ac:dyDescent="0.2">
      <c r="A65" s="1" t="s">
        <v>130</v>
      </c>
      <c r="B65" s="1">
        <v>7022</v>
      </c>
      <c r="H65" s="1">
        <v>7022</v>
      </c>
      <c r="I65" s="5">
        <f t="shared" si="0"/>
        <v>0</v>
      </c>
    </row>
    <row r="66" spans="1:9" x14ac:dyDescent="0.2">
      <c r="A66" s="1" t="s">
        <v>131</v>
      </c>
      <c r="B66" s="1" t="s">
        <v>17</v>
      </c>
      <c r="H66" s="1">
        <v>1325</v>
      </c>
      <c r="I66" s="5">
        <f t="shared" si="0"/>
        <v>1325</v>
      </c>
    </row>
    <row r="67" spans="1:9" x14ac:dyDescent="0.2">
      <c r="A67" s="1" t="s">
        <v>132</v>
      </c>
      <c r="B67" s="1">
        <v>5082</v>
      </c>
      <c r="H67" s="1">
        <v>30629</v>
      </c>
      <c r="I67" s="5">
        <f t="shared" ref="I67:I72" si="1">H67-SUM(B67:G67)</f>
        <v>25547</v>
      </c>
    </row>
    <row r="68" spans="1:9" x14ac:dyDescent="0.2">
      <c r="A68" s="1" t="s">
        <v>133</v>
      </c>
      <c r="B68" s="1">
        <v>11707</v>
      </c>
      <c r="H68" s="1">
        <v>117079</v>
      </c>
      <c r="I68" s="5">
        <f t="shared" si="1"/>
        <v>105372</v>
      </c>
    </row>
    <row r="69" spans="1:9" x14ac:dyDescent="0.2">
      <c r="A69" s="1" t="s">
        <v>134</v>
      </c>
      <c r="B69" s="1">
        <v>38188</v>
      </c>
      <c r="H69" s="1" t="s">
        <v>97</v>
      </c>
      <c r="I69" s="5" t="e">
        <f t="shared" si="1"/>
        <v>#VALUE!</v>
      </c>
    </row>
    <row r="70" spans="1:9" x14ac:dyDescent="0.2">
      <c r="A70" s="1" t="s">
        <v>135</v>
      </c>
      <c r="B70" s="1">
        <v>143612</v>
      </c>
      <c r="H70" s="1">
        <v>143612</v>
      </c>
      <c r="I70" s="5">
        <f t="shared" si="1"/>
        <v>0</v>
      </c>
    </row>
    <row r="71" spans="1:9" x14ac:dyDescent="0.2">
      <c r="A71" s="1" t="s">
        <v>136</v>
      </c>
      <c r="B71" s="1" t="s">
        <v>98</v>
      </c>
      <c r="H71" s="1">
        <v>5095445</v>
      </c>
      <c r="I71" s="5">
        <f t="shared" si="1"/>
        <v>5095445</v>
      </c>
    </row>
    <row r="72" spans="1:9" x14ac:dyDescent="0.2">
      <c r="A72" s="1" t="s">
        <v>137</v>
      </c>
      <c r="B72" s="1" t="s">
        <v>99</v>
      </c>
      <c r="C72" s="1">
        <v>3479300</v>
      </c>
      <c r="D72" s="1">
        <v>347142022</v>
      </c>
      <c r="E72" s="1">
        <v>4147317</v>
      </c>
      <c r="F72" s="1" t="s">
        <v>100</v>
      </c>
      <c r="G72" s="1" t="s">
        <v>101</v>
      </c>
      <c r="H72" s="1" t="s">
        <v>102</v>
      </c>
      <c r="I72" s="5" t="e">
        <f t="shared" si="1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2021-02-12T22:01:40Z</dcterms:modified>
</cp:coreProperties>
</file>