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F143A43E-8687-A144-B34C-59474FAC9C1F}" xr6:coauthVersionLast="36" xr6:coauthVersionMax="36" xr10:uidLastSave="{00000000-0000-0000-0000-000000000000}"/>
  <bookViews>
    <workbookView xWindow="26260" yWindow="460" windowWidth="21860" windowHeight="26000" xr2:uid="{00000000-000D-0000-FFFF-FFFF00000000}"/>
  </bookViews>
  <sheets>
    <sheet name="Sheet1" sheetId="1" r:id="rId1"/>
  </sheets>
  <definedNames>
    <definedName name="_xlnm._FilterDatabase" localSheetId="0" hidden="1">Sheet1!$A$1:$E$415</definedName>
  </definedNames>
  <calcPr calcId="181029"/>
</workbook>
</file>

<file path=xl/calcChain.xml><?xml version="1.0" encoding="utf-8"?>
<calcChain xmlns="http://schemas.openxmlformats.org/spreadsheetml/2006/main">
  <c r="E93" i="1" l="1"/>
  <c r="D93" i="1"/>
  <c r="E64" i="1"/>
  <c r="D64" i="1"/>
  <c r="E412" i="1"/>
  <c r="D412" i="1"/>
  <c r="E403" i="1"/>
  <c r="D403" i="1"/>
  <c r="E396" i="1"/>
  <c r="D396" i="1"/>
  <c r="E372" i="1"/>
  <c r="D372" i="1"/>
  <c r="E366" i="1"/>
  <c r="D366" i="1"/>
  <c r="E362" i="1"/>
  <c r="D362" i="1"/>
  <c r="E357" i="1"/>
  <c r="D357" i="1"/>
  <c r="E349" i="1"/>
  <c r="D349" i="1"/>
  <c r="E338" i="1"/>
  <c r="D338" i="1"/>
  <c r="E332" i="1"/>
  <c r="D332" i="1"/>
  <c r="E321" i="1"/>
  <c r="D321" i="1"/>
  <c r="E297" i="1"/>
  <c r="D297" i="1"/>
  <c r="E288" i="1"/>
  <c r="D288" i="1"/>
  <c r="E275" i="1"/>
  <c r="D275" i="1"/>
  <c r="E259" i="1"/>
  <c r="D259" i="1"/>
  <c r="E255" i="1"/>
  <c r="D255" i="1"/>
  <c r="E248" i="1"/>
  <c r="D248" i="1"/>
  <c r="E240" i="1"/>
  <c r="D240" i="1"/>
  <c r="E228" i="1"/>
  <c r="D228" i="1"/>
  <c r="E219" i="1"/>
  <c r="D219" i="1"/>
  <c r="E207" i="1"/>
  <c r="D207" i="1"/>
  <c r="E194" i="1"/>
  <c r="D194" i="1"/>
  <c r="E186" i="1"/>
  <c r="D186" i="1"/>
  <c r="E167" i="1"/>
  <c r="D167" i="1"/>
  <c r="E162" i="1"/>
  <c r="D162" i="1"/>
  <c r="E156" i="1"/>
  <c r="D156" i="1"/>
  <c r="E152" i="1"/>
  <c r="D152" i="1"/>
  <c r="E144" i="1"/>
  <c r="D144" i="1"/>
  <c r="E138" i="1"/>
  <c r="D138" i="1"/>
  <c r="E132" i="1"/>
  <c r="D132" i="1"/>
  <c r="E122" i="1"/>
  <c r="D122" i="1"/>
  <c r="E113" i="1"/>
  <c r="D113" i="1"/>
  <c r="E79" i="1"/>
  <c r="D79" i="1"/>
  <c r="E74" i="1"/>
  <c r="D74" i="1"/>
  <c r="E83" i="1"/>
  <c r="D83" i="1"/>
  <c r="E68" i="1"/>
  <c r="D68" i="1"/>
  <c r="E53" i="1"/>
  <c r="D53" i="1"/>
  <c r="E49" i="1"/>
  <c r="D49" i="1"/>
  <c r="E45" i="1"/>
  <c r="D45" i="1"/>
  <c r="E39" i="1"/>
  <c r="D39" i="1"/>
  <c r="E32" i="1"/>
  <c r="D32" i="1"/>
  <c r="E24" i="1"/>
  <c r="D24" i="1"/>
  <c r="E15" i="1"/>
  <c r="D15" i="1"/>
</calcChain>
</file>

<file path=xl/sharedStrings.xml><?xml version="1.0" encoding="utf-8"?>
<sst xmlns="http://schemas.openxmlformats.org/spreadsheetml/2006/main" count="1247" uniqueCount="173">
  <si>
    <t>Albacore</t>
  </si>
  <si>
    <t xml:space="preserve">Rockfish </t>
  </si>
  <si>
    <t>Sablefish</t>
  </si>
  <si>
    <t>Lingcod</t>
  </si>
  <si>
    <t>Pacific Halibut</t>
  </si>
  <si>
    <t>Flounder</t>
  </si>
  <si>
    <t xml:space="preserve">Sand dab </t>
  </si>
  <si>
    <t>Totals</t>
  </si>
  <si>
    <t>Salmon</t>
  </si>
  <si>
    <t>Sole</t>
  </si>
  <si>
    <t xml:space="preserve">Sablefish </t>
  </si>
  <si>
    <t>All other</t>
  </si>
  <si>
    <t>Rockfish</t>
  </si>
  <si>
    <t xml:space="preserve">Catfish </t>
  </si>
  <si>
    <t>All oth«r</t>
  </si>
  <si>
    <t xml:space="preserve">Salmon   </t>
  </si>
  <si>
    <t xml:space="preserve">Totals </t>
  </si>
  <si>
    <t>Shad</t>
  </si>
  <si>
    <t>Catfish</t>
  </si>
  <si>
    <t xml:space="preserve">Shad </t>
  </si>
  <si>
    <t>Crab</t>
  </si>
  <si>
    <t>Sardine</t>
  </si>
  <si>
    <t>Yellowfin tuna</t>
  </si>
  <si>
    <t>Skipjack tuna</t>
  </si>
  <si>
    <t>Shrimp</t>
  </si>
  <si>
    <t>Blucfin tuna</t>
  </si>
  <si>
    <t>Pacific halibut</t>
  </si>
  <si>
    <t>Totata</t>
  </si>
  <si>
    <t>Rock fish</t>
  </si>
  <si>
    <t xml:space="preserve">Smelt  </t>
  </si>
  <si>
    <t xml:space="preserve">Rock fish </t>
  </si>
  <si>
    <t>Eastern oyster</t>
  </si>
  <si>
    <t>Lingcod—</t>
  </si>
  <si>
    <t xml:space="preserve">All other </t>
  </si>
  <si>
    <t>Native oyster</t>
  </si>
  <si>
    <t>AH other</t>
  </si>
  <si>
    <t>Jack mackerel</t>
  </si>
  <si>
    <t>Squid</t>
  </si>
  <si>
    <t xml:space="preserve">Rockfish  </t>
  </si>
  <si>
    <t xml:space="preserve">Sole </t>
  </si>
  <si>
    <t>Pacific mackerel</t>
  </si>
  <si>
    <t xml:space="preserve">Kingfish </t>
  </si>
  <si>
    <t>Salmon —</t>
  </si>
  <si>
    <t>California pompano</t>
  </si>
  <si>
    <t>White sea bass</t>
  </si>
  <si>
    <t xml:space="preserve">Sahlefish  </t>
  </si>
  <si>
    <t>Totals—</t>
  </si>
  <si>
    <t>Spiny lobster</t>
  </si>
  <si>
    <t xml:space="preserve">Barracuda </t>
  </si>
  <si>
    <t>California halibut</t>
  </si>
  <si>
    <t>Avila</t>
  </si>
  <si>
    <t xml:space="preserve">Abalonc  </t>
  </si>
  <si>
    <t xml:space="preserve">Crab </t>
  </si>
  <si>
    <t>Broadbill swordfish</t>
  </si>
  <si>
    <t>Abalone</t>
  </si>
  <si>
    <t xml:space="preserve">Shark </t>
  </si>
  <si>
    <t xml:space="preserve">Morro Bay </t>
  </si>
  <si>
    <t xml:space="preserve">Albacore </t>
  </si>
  <si>
    <t xml:space="preserve">Abalone </t>
  </si>
  <si>
    <t>Channel Islands</t>
  </si>
  <si>
    <t>San Simeon</t>
  </si>
  <si>
    <t>Shark</t>
  </si>
  <si>
    <t>Cambria</t>
  </si>
  <si>
    <t>Abalonc</t>
  </si>
  <si>
    <t>All other ports</t>
  </si>
  <si>
    <t>Yellowtail —</t>
  </si>
  <si>
    <t xml:space="preserve">Bonito </t>
  </si>
  <si>
    <t>Albacore—</t>
  </si>
  <si>
    <t xml:space="preserve">Pacific mackerel </t>
  </si>
  <si>
    <t>Yellowtail</t>
  </si>
  <si>
    <t xml:space="preserve">Grouper </t>
  </si>
  <si>
    <t xml:space="preserve">California halibut </t>
  </si>
  <si>
    <t>Cabrilla</t>
  </si>
  <si>
    <t xml:space="preserve">Rock bass </t>
  </si>
  <si>
    <t>Sculpin</t>
  </si>
  <si>
    <t xml:space="preserve">Perch </t>
  </si>
  <si>
    <t xml:space="preserve">Yellowtail  </t>
  </si>
  <si>
    <t xml:space="preserve">Jack mackerel </t>
  </si>
  <si>
    <t xml:space="preserve">Kingfish  </t>
  </si>
  <si>
    <t xml:space="preserve">Sardine </t>
  </si>
  <si>
    <t>Sable fish</t>
  </si>
  <si>
    <t xml:space="preserve">Pacific halibut </t>
  </si>
  <si>
    <t xml:space="preserve">Spiny lobster </t>
  </si>
  <si>
    <t xml:space="preserve">Anchovy </t>
  </si>
  <si>
    <t>Albacorc</t>
  </si>
  <si>
    <t>Barracuda</t>
  </si>
  <si>
    <t xml:space="preserve">Spiny lobster  </t>
  </si>
  <si>
    <t>Octopus</t>
  </si>
  <si>
    <t>Flying fish</t>
  </si>
  <si>
    <t xml:space="preserve">Spiny lobster   </t>
  </si>
  <si>
    <t>YeUowtail</t>
  </si>
  <si>
    <t xml:space="preserve">White sea bass </t>
  </si>
  <si>
    <t>Black sea bass</t>
  </si>
  <si>
    <t>Kockfish</t>
  </si>
  <si>
    <t xml:space="preserve">Salmon  </t>
  </si>
  <si>
    <t xml:space="preserve">Totals  </t>
  </si>
  <si>
    <t>Pittsburg</t>
  </si>
  <si>
    <t xml:space="preserve">Carp  </t>
  </si>
  <si>
    <t xml:space="preserve">Salmon </t>
  </si>
  <si>
    <t xml:space="preserve">Sardine     </t>
  </si>
  <si>
    <t>Kingfish</t>
  </si>
  <si>
    <t xml:space="preserve">Pismo clam </t>
  </si>
  <si>
    <t xml:space="preserve">Yellowfin tuna  </t>
  </si>
  <si>
    <t xml:space="preserve">California halibut  </t>
  </si>
  <si>
    <t xml:space="preserve">Pisino clam </t>
  </si>
  <si>
    <t xml:space="preserve">Bluefin tuna  </t>
  </si>
  <si>
    <t>Pacific oyster</t>
  </si>
  <si>
    <t xml:space="preserve">Jack mackerel  </t>
  </si>
  <si>
    <t>port</t>
  </si>
  <si>
    <t>species</t>
  </si>
  <si>
    <t>table</t>
  </si>
  <si>
    <t>Table 19</t>
  </si>
  <si>
    <t>Eureka</t>
  </si>
  <si>
    <t>Fort Bragg (Noyo)</t>
  </si>
  <si>
    <t>Crescent City</t>
  </si>
  <si>
    <t>Fields Landing</t>
  </si>
  <si>
    <t>Trinidad</t>
  </si>
  <si>
    <t>Point Arena</t>
  </si>
  <si>
    <t>Table 20</t>
  </si>
  <si>
    <t>Shelter Cove</t>
  </si>
  <si>
    <t>Benicia</t>
  </si>
  <si>
    <t>Sacramento</t>
  </si>
  <si>
    <t>Martinez</t>
  </si>
  <si>
    <t>Rio Vista</t>
  </si>
  <si>
    <t>Clear Lake</t>
  </si>
  <si>
    <t>Bethel Island</t>
  </si>
  <si>
    <t>Stockton</t>
  </si>
  <si>
    <t>Table 21</t>
  </si>
  <si>
    <t>San Francisco</t>
  </si>
  <si>
    <t>Point Reyes</t>
  </si>
  <si>
    <t>Bodega Bay</t>
  </si>
  <si>
    <t>Richmond</t>
  </si>
  <si>
    <t>Princeton</t>
  </si>
  <si>
    <t>McNear's Point</t>
  </si>
  <si>
    <t>Tomales Bay</t>
  </si>
  <si>
    <t>Oakland</t>
  </si>
  <si>
    <t>???????</t>
  </si>
  <si>
    <t>Table 22</t>
  </si>
  <si>
    <t>Monterey</t>
  </si>
  <si>
    <t>Moss Landing</t>
  </si>
  <si>
    <t>Santa Cruz</t>
  </si>
  <si>
    <t>Table 23</t>
  </si>
  <si>
    <t>Port Hueneme</t>
  </si>
  <si>
    <t>Santa Barbara</t>
  </si>
  <si>
    <t>Table 24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</si>
  <si>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</si>
  <si>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</si>
  <si>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</si>
  <si>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</si>
  <si>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</si>
  <si>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</si>
  <si>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</si>
  <si>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</si>
  <si>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Dana Point</t>
  </si>
  <si>
    <t>Santa Barbara Island</t>
  </si>
  <si>
    <t>Avalon</t>
  </si>
  <si>
    <t>Table 25</t>
  </si>
  <si>
    <t>San Diego</t>
  </si>
  <si>
    <t>Point Loma</t>
  </si>
  <si>
    <t>Salton Sea</t>
  </si>
  <si>
    <t>Oceanside</t>
  </si>
  <si>
    <t>Mullet</t>
  </si>
  <si>
    <t>Total check</t>
  </si>
  <si>
    <t>values</t>
  </si>
  <si>
    <t>pounds</t>
  </si>
  <si>
    <t>Eureka region totals</t>
  </si>
  <si>
    <t>Sacramento region</t>
  </si>
  <si>
    <t>San Francisco region</t>
  </si>
  <si>
    <t>Monterey region</t>
  </si>
  <si>
    <t>Santa Barbara regions</t>
  </si>
  <si>
    <t>Los Angeles region</t>
  </si>
  <si>
    <t>San Diego region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</si>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</sst>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5"/>
  <sheetViews>
    <sheetView tabSelected="1" workbookViewId="0">
      <selection activeCell="B14" sqref="B14"/>
    </sheetView>
  </sheetViews>
  <sheetFormatPr baseColWidth="10" defaultRowHeight="13" x14ac:dyDescent="0.15"/>
  <cols>
    <col min="1" max="1" width="8" bestFit="1" customWidth="1"/>
    <col min="2" max="2" width="18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110</v>
      </c>
      <c r="B1" s="2" t="s">
        <v>108</v>
      </c>
      <c r="C1" s="2" t="s">
        <v>109</v>
      </c>
      <c r="D1" s="1" t="s">
        <v>163</v>
      </c>
      <c r="E1" s="1" t="s">
        <v>164</v>
      </c>
    </row>
    <row r="2" spans="1:5" x14ac:dyDescent="0.15">
      <c r="A2" t="s">
        <v>111</v>
      </c>
      <c r="B2" t="s">
        <v>165</v>
      </c>
      <c r="C2" t="s">
        <v>7</v>
      </c>
      <c r="D2" s="1">
        <v>3257236</v>
      </c>
      <c r="E2" s="1">
        <v>36268227</v>
      </c>
    </row>
    <row r="3" spans="1:5" x14ac:dyDescent="0.15">
      <c r="A3" t="s">
        <v>111</v>
      </c>
      <c r="B3" t="s">
        <v>112</v>
      </c>
      <c r="C3" s="2" t="s">
        <v>9</v>
      </c>
      <c r="D3" s="1">
        <v>544023</v>
      </c>
      <c r="E3" s="1">
        <v>12710822</v>
      </c>
    </row>
    <row r="4" spans="1:5" x14ac:dyDescent="0.15">
      <c r="A4" t="s">
        <v>111</v>
      </c>
      <c r="B4" t="s">
        <v>112</v>
      </c>
      <c r="C4" t="s">
        <v>0</v>
      </c>
      <c r="D4" s="1">
        <v>410567</v>
      </c>
      <c r="E4" s="1">
        <v>2167725</v>
      </c>
    </row>
    <row r="5" spans="1:5" x14ac:dyDescent="0.15">
      <c r="A5" t="s">
        <v>111</v>
      </c>
      <c r="B5" t="s">
        <v>112</v>
      </c>
      <c r="C5" t="s">
        <v>20</v>
      </c>
      <c r="D5" s="1">
        <v>220596</v>
      </c>
      <c r="E5" s="1">
        <v>1962597</v>
      </c>
    </row>
    <row r="6" spans="1:5" x14ac:dyDescent="0.15">
      <c r="A6" t="s">
        <v>111</v>
      </c>
      <c r="B6" t="s">
        <v>112</v>
      </c>
      <c r="C6" t="s">
        <v>94</v>
      </c>
      <c r="D6" s="1">
        <v>102467</v>
      </c>
      <c r="E6" s="1">
        <v>435473</v>
      </c>
    </row>
    <row r="7" spans="1:5" x14ac:dyDescent="0.15">
      <c r="A7" t="s">
        <v>111</v>
      </c>
      <c r="B7" t="s">
        <v>112</v>
      </c>
      <c r="C7" t="s">
        <v>1</v>
      </c>
      <c r="D7" s="1">
        <v>68950</v>
      </c>
      <c r="E7" s="1">
        <v>2231387</v>
      </c>
    </row>
    <row r="8" spans="1:5" x14ac:dyDescent="0.15">
      <c r="A8" t="s">
        <v>111</v>
      </c>
      <c r="B8" t="s">
        <v>112</v>
      </c>
      <c r="C8" t="s">
        <v>2</v>
      </c>
      <c r="D8" s="1">
        <v>31940</v>
      </c>
      <c r="E8" s="1">
        <v>429295</v>
      </c>
    </row>
    <row r="9" spans="1:5" x14ac:dyDescent="0.15">
      <c r="A9" t="s">
        <v>111</v>
      </c>
      <c r="B9" t="s">
        <v>112</v>
      </c>
      <c r="C9" t="s">
        <v>3</v>
      </c>
      <c r="D9" s="1">
        <v>31886</v>
      </c>
      <c r="E9" s="1">
        <v>470294</v>
      </c>
    </row>
    <row r="10" spans="1:5" x14ac:dyDescent="0.15">
      <c r="A10" t="s">
        <v>111</v>
      </c>
      <c r="B10" t="s">
        <v>112</v>
      </c>
      <c r="C10" t="s">
        <v>4</v>
      </c>
      <c r="D10" s="1">
        <v>24774</v>
      </c>
      <c r="E10" s="1">
        <v>92336</v>
      </c>
    </row>
    <row r="11" spans="1:5" x14ac:dyDescent="0.15">
      <c r="A11" t="s">
        <v>111</v>
      </c>
      <c r="B11" t="s">
        <v>112</v>
      </c>
      <c r="C11" t="s">
        <v>5</v>
      </c>
      <c r="D11" s="1">
        <v>15783</v>
      </c>
      <c r="E11" s="1">
        <v>442104</v>
      </c>
    </row>
    <row r="12" spans="1:5" x14ac:dyDescent="0.15">
      <c r="A12" t="s">
        <v>111</v>
      </c>
      <c r="B12" t="s">
        <v>112</v>
      </c>
      <c r="C12" t="s">
        <v>6</v>
      </c>
      <c r="D12" s="1">
        <v>6289</v>
      </c>
      <c r="E12" s="1">
        <v>125772</v>
      </c>
    </row>
    <row r="13" spans="1:5" x14ac:dyDescent="0.15">
      <c r="A13" t="s">
        <v>111</v>
      </c>
      <c r="B13" t="s">
        <v>112</v>
      </c>
      <c r="C13" t="s">
        <v>11</v>
      </c>
      <c r="D13" s="1">
        <v>9307</v>
      </c>
      <c r="E13" s="1">
        <v>126827</v>
      </c>
    </row>
    <row r="14" spans="1:5" x14ac:dyDescent="0.15">
      <c r="A14" t="s">
        <v>111</v>
      </c>
      <c r="B14" t="s">
        <v>112</v>
      </c>
      <c r="C14" t="s">
        <v>7</v>
      </c>
      <c r="D14" s="1">
        <v>1466582</v>
      </c>
      <c r="E14" s="1">
        <v>21194632</v>
      </c>
    </row>
    <row r="15" spans="1:5" x14ac:dyDescent="0.15">
      <c r="A15" t="s">
        <v>111</v>
      </c>
      <c r="B15" t="s">
        <v>112</v>
      </c>
      <c r="C15" s="3" t="s">
        <v>162</v>
      </c>
      <c r="D15" s="4">
        <f>SUM(D3:D13)-D14</f>
        <v>0</v>
      </c>
      <c r="E15" s="4">
        <f>SUM(E3:E13)-E14</f>
        <v>0</v>
      </c>
    </row>
    <row r="16" spans="1:5" x14ac:dyDescent="0.15">
      <c r="A16" t="s">
        <v>111</v>
      </c>
      <c r="B16" t="s">
        <v>113</v>
      </c>
      <c r="C16" s="2" t="s">
        <v>0</v>
      </c>
      <c r="D16" s="1">
        <v>608412</v>
      </c>
      <c r="E16" s="1">
        <v>3212313</v>
      </c>
    </row>
    <row r="17" spans="1:5" x14ac:dyDescent="0.15">
      <c r="A17" t="s">
        <v>111</v>
      </c>
      <c r="B17" t="s">
        <v>113</v>
      </c>
      <c r="C17" t="s">
        <v>8</v>
      </c>
      <c r="D17" s="1">
        <v>190657</v>
      </c>
      <c r="E17" s="1">
        <v>810274</v>
      </c>
    </row>
    <row r="18" spans="1:5" x14ac:dyDescent="0.15">
      <c r="A18" t="s">
        <v>111</v>
      </c>
      <c r="B18" t="s">
        <v>113</v>
      </c>
      <c r="C18" t="s">
        <v>9</v>
      </c>
      <c r="D18" s="1">
        <v>57089</v>
      </c>
      <c r="E18" s="1">
        <v>1333859</v>
      </c>
    </row>
    <row r="19" spans="1:5" x14ac:dyDescent="0.15">
      <c r="A19" t="s">
        <v>111</v>
      </c>
      <c r="B19" t="s">
        <v>113</v>
      </c>
      <c r="C19" t="s">
        <v>1</v>
      </c>
      <c r="D19" s="1">
        <v>35927</v>
      </c>
      <c r="E19" s="1">
        <v>1162670</v>
      </c>
    </row>
    <row r="20" spans="1:5" x14ac:dyDescent="0.15">
      <c r="A20" t="s">
        <v>111</v>
      </c>
      <c r="B20" t="s">
        <v>113</v>
      </c>
      <c r="C20" t="s">
        <v>3</v>
      </c>
      <c r="D20" s="1">
        <v>20053</v>
      </c>
      <c r="E20" s="1">
        <v>295769</v>
      </c>
    </row>
    <row r="21" spans="1:5" x14ac:dyDescent="0.15">
      <c r="A21" t="s">
        <v>111</v>
      </c>
      <c r="B21" t="s">
        <v>113</v>
      </c>
      <c r="C21" t="s">
        <v>10</v>
      </c>
      <c r="D21" s="1">
        <v>13389</v>
      </c>
      <c r="E21" s="1">
        <v>179960</v>
      </c>
    </row>
    <row r="22" spans="1:5" x14ac:dyDescent="0.15">
      <c r="A22" t="s">
        <v>111</v>
      </c>
      <c r="B22" t="s">
        <v>113</v>
      </c>
      <c r="C22" t="s">
        <v>11</v>
      </c>
      <c r="D22" s="1">
        <v>8981</v>
      </c>
      <c r="E22" s="1">
        <v>133731</v>
      </c>
    </row>
    <row r="23" spans="1:5" x14ac:dyDescent="0.15">
      <c r="A23" t="s">
        <v>111</v>
      </c>
      <c r="B23" t="s">
        <v>113</v>
      </c>
      <c r="C23" t="s">
        <v>7</v>
      </c>
      <c r="D23" s="1">
        <v>934508</v>
      </c>
      <c r="E23" s="1">
        <v>7128576</v>
      </c>
    </row>
    <row r="24" spans="1:5" x14ac:dyDescent="0.15">
      <c r="A24" t="s">
        <v>111</v>
      </c>
      <c r="B24" t="s">
        <v>113</v>
      </c>
      <c r="C24" s="3" t="s">
        <v>162</v>
      </c>
      <c r="D24" s="4">
        <f>SUM(D16:D22)-D23</f>
        <v>0</v>
      </c>
      <c r="E24" s="4">
        <f>SUM(E16:E22)-E23</f>
        <v>0</v>
      </c>
    </row>
    <row r="25" spans="1:5" x14ac:dyDescent="0.15">
      <c r="A25" t="s">
        <v>111</v>
      </c>
      <c r="B25" t="s">
        <v>114</v>
      </c>
      <c r="C25" s="2" t="s">
        <v>20</v>
      </c>
      <c r="D25" s="1">
        <v>282016</v>
      </c>
      <c r="E25" s="1">
        <v>2509042</v>
      </c>
    </row>
    <row r="26" spans="1:5" x14ac:dyDescent="0.15">
      <c r="A26" t="s">
        <v>111</v>
      </c>
      <c r="B26" t="s">
        <v>114</v>
      </c>
      <c r="C26" t="s">
        <v>8</v>
      </c>
      <c r="D26" s="1">
        <v>192817</v>
      </c>
      <c r="E26" s="1">
        <v>819450</v>
      </c>
    </row>
    <row r="27" spans="1:5" x14ac:dyDescent="0.15">
      <c r="A27" t="s">
        <v>111</v>
      </c>
      <c r="B27" t="s">
        <v>114</v>
      </c>
      <c r="C27" t="s">
        <v>0</v>
      </c>
      <c r="D27" s="1">
        <v>34882</v>
      </c>
      <c r="E27" s="1">
        <v>184169</v>
      </c>
    </row>
    <row r="28" spans="1:5" x14ac:dyDescent="0.15">
      <c r="A28" t="s">
        <v>111</v>
      </c>
      <c r="B28" t="s">
        <v>114</v>
      </c>
      <c r="C28" t="s">
        <v>9</v>
      </c>
      <c r="D28" s="1">
        <v>9154</v>
      </c>
      <c r="E28" s="1">
        <v>213875</v>
      </c>
    </row>
    <row r="29" spans="1:5" x14ac:dyDescent="0.15">
      <c r="A29" t="s">
        <v>111</v>
      </c>
      <c r="B29" t="s">
        <v>114</v>
      </c>
      <c r="C29" s="2" t="s">
        <v>3</v>
      </c>
      <c r="D29" s="1">
        <v>6453</v>
      </c>
      <c r="E29" s="1">
        <v>95178</v>
      </c>
    </row>
    <row r="30" spans="1:5" x14ac:dyDescent="0.15">
      <c r="A30" t="s">
        <v>111</v>
      </c>
      <c r="B30" t="s">
        <v>114</v>
      </c>
      <c r="C30" s="2" t="s">
        <v>11</v>
      </c>
      <c r="D30" s="1">
        <v>7622</v>
      </c>
      <c r="E30" s="1">
        <v>156768</v>
      </c>
    </row>
    <row r="31" spans="1:5" x14ac:dyDescent="0.15">
      <c r="A31" t="s">
        <v>111</v>
      </c>
      <c r="B31" t="s">
        <v>114</v>
      </c>
      <c r="C31" t="s">
        <v>7</v>
      </c>
      <c r="D31" s="1">
        <v>532944</v>
      </c>
      <c r="E31" s="1">
        <v>3978482</v>
      </c>
    </row>
    <row r="32" spans="1:5" x14ac:dyDescent="0.15">
      <c r="A32" t="s">
        <v>111</v>
      </c>
      <c r="B32" t="s">
        <v>114</v>
      </c>
      <c r="C32" s="3" t="s">
        <v>162</v>
      </c>
      <c r="D32" s="4">
        <f>SUM(D25:D30)-D31</f>
        <v>0</v>
      </c>
      <c r="E32" s="4">
        <f>SUM(E25:E30)-E31</f>
        <v>0</v>
      </c>
    </row>
    <row r="33" spans="1:5" x14ac:dyDescent="0.15">
      <c r="A33" t="s">
        <v>111</v>
      </c>
      <c r="B33" t="s">
        <v>115</v>
      </c>
      <c r="C33" s="2" t="s">
        <v>20</v>
      </c>
      <c r="D33" s="1">
        <v>96947</v>
      </c>
      <c r="E33" s="1">
        <v>862514</v>
      </c>
    </row>
    <row r="34" spans="1:5" x14ac:dyDescent="0.15">
      <c r="A34" t="s">
        <v>111</v>
      </c>
      <c r="B34" t="s">
        <v>115</v>
      </c>
      <c r="C34" t="s">
        <v>9</v>
      </c>
      <c r="D34" s="1">
        <v>55519</v>
      </c>
      <c r="E34" s="1">
        <v>1297164</v>
      </c>
    </row>
    <row r="35" spans="1:5" x14ac:dyDescent="0.15">
      <c r="A35" t="s">
        <v>111</v>
      </c>
      <c r="B35" t="s">
        <v>115</v>
      </c>
      <c r="C35" t="s">
        <v>12</v>
      </c>
      <c r="D35" s="1">
        <v>8005</v>
      </c>
      <c r="E35" s="1">
        <v>259060</v>
      </c>
    </row>
    <row r="36" spans="1:5" x14ac:dyDescent="0.15">
      <c r="A36" t="s">
        <v>111</v>
      </c>
      <c r="B36" t="s">
        <v>115</v>
      </c>
      <c r="C36" t="s">
        <v>3</v>
      </c>
      <c r="D36" s="1">
        <v>4917</v>
      </c>
      <c r="E36" s="1">
        <v>72525</v>
      </c>
    </row>
    <row r="37" spans="1:5" x14ac:dyDescent="0.15">
      <c r="A37" t="s">
        <v>111</v>
      </c>
      <c r="B37" t="s">
        <v>115</v>
      </c>
      <c r="C37" t="s">
        <v>11</v>
      </c>
      <c r="D37" s="1">
        <v>8886</v>
      </c>
      <c r="E37" s="1">
        <v>137396</v>
      </c>
    </row>
    <row r="38" spans="1:5" x14ac:dyDescent="0.15">
      <c r="A38" t="s">
        <v>111</v>
      </c>
      <c r="B38" t="s">
        <v>115</v>
      </c>
      <c r="C38" t="s">
        <v>95</v>
      </c>
      <c r="D38" s="1">
        <v>174274</v>
      </c>
      <c r="E38" s="1">
        <v>2628659</v>
      </c>
    </row>
    <row r="39" spans="1:5" x14ac:dyDescent="0.15">
      <c r="A39" t="s">
        <v>111</v>
      </c>
      <c r="B39" t="s">
        <v>115</v>
      </c>
      <c r="C39" s="3" t="s">
        <v>162</v>
      </c>
      <c r="D39" s="4">
        <f>SUM(D33:D37)-D38</f>
        <v>0</v>
      </c>
      <c r="E39" s="4">
        <f>SUM(E33:E37)-E38</f>
        <v>0</v>
      </c>
    </row>
    <row r="40" spans="1:5" x14ac:dyDescent="0.15">
      <c r="A40" t="s">
        <v>111</v>
      </c>
      <c r="B40" t="s">
        <v>116</v>
      </c>
      <c r="C40" s="2" t="s">
        <v>20</v>
      </c>
      <c r="D40" s="1">
        <v>101061</v>
      </c>
      <c r="E40" s="1">
        <v>899121</v>
      </c>
    </row>
    <row r="41" spans="1:5" x14ac:dyDescent="0.15">
      <c r="A41" t="s">
        <v>111</v>
      </c>
      <c r="B41" t="s">
        <v>116</v>
      </c>
      <c r="C41" t="s">
        <v>8</v>
      </c>
      <c r="D41" s="1">
        <v>13331</v>
      </c>
      <c r="E41" s="1">
        <v>56654</v>
      </c>
    </row>
    <row r="42" spans="1:5" x14ac:dyDescent="0.15">
      <c r="A42" t="s">
        <v>111</v>
      </c>
      <c r="B42" t="s">
        <v>116</v>
      </c>
      <c r="C42" t="s">
        <v>0</v>
      </c>
      <c r="D42" s="1">
        <v>5124</v>
      </c>
      <c r="E42" s="1">
        <v>27054</v>
      </c>
    </row>
    <row r="43" spans="1:5" x14ac:dyDescent="0.15">
      <c r="A43" t="s">
        <v>111</v>
      </c>
      <c r="B43" t="s">
        <v>116</v>
      </c>
      <c r="C43" t="s">
        <v>11</v>
      </c>
      <c r="D43" s="1">
        <v>168</v>
      </c>
      <c r="E43" s="1">
        <v>2850</v>
      </c>
    </row>
    <row r="44" spans="1:5" x14ac:dyDescent="0.15">
      <c r="A44" t="s">
        <v>111</v>
      </c>
      <c r="B44" t="s">
        <v>116</v>
      </c>
      <c r="C44" t="s">
        <v>7</v>
      </c>
      <c r="D44" s="1">
        <v>119684</v>
      </c>
      <c r="E44" s="1">
        <v>985679</v>
      </c>
    </row>
    <row r="45" spans="1:5" x14ac:dyDescent="0.15">
      <c r="A45" t="s">
        <v>111</v>
      </c>
      <c r="B45" t="s">
        <v>116</v>
      </c>
      <c r="C45" s="3" t="s">
        <v>162</v>
      </c>
      <c r="D45" s="4">
        <f>SUM(D40:D43)-D44</f>
        <v>0</v>
      </c>
      <c r="E45" s="4">
        <f>SUM(E40:E43)-E44</f>
        <v>0</v>
      </c>
    </row>
    <row r="46" spans="1:5" x14ac:dyDescent="0.15">
      <c r="A46" t="s">
        <v>111</v>
      </c>
      <c r="B46" t="s">
        <v>117</v>
      </c>
      <c r="C46" s="2" t="s">
        <v>8</v>
      </c>
      <c r="D46" s="1">
        <v>11979</v>
      </c>
      <c r="E46" s="1">
        <v>50910</v>
      </c>
    </row>
    <row r="47" spans="1:5" x14ac:dyDescent="0.15">
      <c r="A47" t="s">
        <v>111</v>
      </c>
      <c r="B47" t="s">
        <v>117</v>
      </c>
      <c r="C47" t="s">
        <v>11</v>
      </c>
      <c r="D47" s="1">
        <v>1475</v>
      </c>
      <c r="E47" s="1">
        <v>11211</v>
      </c>
    </row>
    <row r="48" spans="1:5" x14ac:dyDescent="0.15">
      <c r="A48" t="s">
        <v>111</v>
      </c>
      <c r="B48" t="s">
        <v>117</v>
      </c>
      <c r="C48" t="s">
        <v>7</v>
      </c>
      <c r="D48" s="1">
        <v>13454</v>
      </c>
      <c r="E48" s="1">
        <v>62121</v>
      </c>
    </row>
    <row r="49" spans="1:5" x14ac:dyDescent="0.15">
      <c r="A49" t="s">
        <v>111</v>
      </c>
      <c r="B49" t="s">
        <v>117</v>
      </c>
      <c r="C49" s="3" t="s">
        <v>162</v>
      </c>
      <c r="D49" s="4">
        <f>SUM(D46:D47)-D48</f>
        <v>0</v>
      </c>
      <c r="E49" s="4">
        <f>SUM(E46:E47)-E48</f>
        <v>0</v>
      </c>
    </row>
    <row r="50" spans="1:5" x14ac:dyDescent="0.15">
      <c r="A50" t="s">
        <v>111</v>
      </c>
      <c r="B50" t="s">
        <v>119</v>
      </c>
      <c r="C50" s="2" t="s">
        <v>8</v>
      </c>
      <c r="D50" s="1">
        <v>10092</v>
      </c>
      <c r="E50" s="1">
        <v>42891</v>
      </c>
    </row>
    <row r="51" spans="1:5" x14ac:dyDescent="0.15">
      <c r="A51" t="s">
        <v>111</v>
      </c>
      <c r="B51" t="s">
        <v>119</v>
      </c>
      <c r="C51" t="s">
        <v>11</v>
      </c>
      <c r="D51" s="1">
        <v>163</v>
      </c>
      <c r="E51" s="1">
        <v>2187</v>
      </c>
    </row>
    <row r="52" spans="1:5" x14ac:dyDescent="0.15">
      <c r="A52" t="s">
        <v>111</v>
      </c>
      <c r="B52" t="s">
        <v>119</v>
      </c>
      <c r="C52" t="s">
        <v>7</v>
      </c>
      <c r="D52" s="1">
        <v>10255</v>
      </c>
      <c r="E52" s="1">
        <v>45078</v>
      </c>
    </row>
    <row r="53" spans="1:5" x14ac:dyDescent="0.15">
      <c r="A53" t="s">
        <v>111</v>
      </c>
      <c r="B53" t="s">
        <v>119</v>
      </c>
      <c r="C53" s="3" t="s">
        <v>162</v>
      </c>
      <c r="D53" s="4">
        <f>SUM(D50:D51)-D52</f>
        <v>0</v>
      </c>
      <c r="E53" s="4">
        <f>SUM(E50:E51)-E52</f>
        <v>0</v>
      </c>
    </row>
    <row r="54" spans="1:5" x14ac:dyDescent="0.15">
      <c r="A54" t="s">
        <v>111</v>
      </c>
      <c r="B54" t="s">
        <v>64</v>
      </c>
      <c r="C54" t="s">
        <v>172</v>
      </c>
      <c r="D54" s="1">
        <v>5535</v>
      </c>
      <c r="E54" s="1">
        <v>245000</v>
      </c>
    </row>
    <row r="55" spans="1:5" x14ac:dyDescent="0.15">
      <c r="A55" t="s">
        <v>111</v>
      </c>
      <c r="B55" t="s">
        <v>64</v>
      </c>
      <c r="C55" t="s">
        <v>7</v>
      </c>
      <c r="D55" s="1">
        <v>5535</v>
      </c>
      <c r="E55" s="1">
        <v>245000</v>
      </c>
    </row>
    <row r="56" spans="1:5" x14ac:dyDescent="0.15">
      <c r="A56" t="s">
        <v>111</v>
      </c>
      <c r="B56" t="s">
        <v>64</v>
      </c>
      <c r="C56" s="3" t="s">
        <v>162</v>
      </c>
      <c r="D56" s="4">
        <v>0</v>
      </c>
      <c r="E56" s="4">
        <v>0</v>
      </c>
    </row>
    <row r="57" spans="1:5" x14ac:dyDescent="0.15">
      <c r="A57" t="s">
        <v>118</v>
      </c>
      <c r="B57" t="s">
        <v>166</v>
      </c>
      <c r="C57" t="s">
        <v>7</v>
      </c>
      <c r="D57" s="1">
        <v>483051</v>
      </c>
      <c r="E57" s="1">
        <v>5463393</v>
      </c>
    </row>
    <row r="58" spans="1:5" x14ac:dyDescent="0.15">
      <c r="A58" t="s">
        <v>118</v>
      </c>
      <c r="B58" t="s">
        <v>96</v>
      </c>
      <c r="C58" s="2" t="s">
        <v>8</v>
      </c>
      <c r="D58" s="1">
        <v>147349</v>
      </c>
      <c r="E58" s="1">
        <v>609887</v>
      </c>
    </row>
    <row r="59" spans="1:5" x14ac:dyDescent="0.15">
      <c r="A59" t="s">
        <v>118</v>
      </c>
      <c r="B59" t="s">
        <v>96</v>
      </c>
      <c r="C59" t="s">
        <v>17</v>
      </c>
      <c r="D59" s="1">
        <v>61753</v>
      </c>
      <c r="E59" s="1">
        <v>942796</v>
      </c>
    </row>
    <row r="60" spans="1:5" x14ac:dyDescent="0.15">
      <c r="A60" t="s">
        <v>118</v>
      </c>
      <c r="B60" t="s">
        <v>96</v>
      </c>
      <c r="C60" t="s">
        <v>13</v>
      </c>
      <c r="D60" s="1">
        <v>30719</v>
      </c>
      <c r="E60" s="1">
        <v>161720</v>
      </c>
    </row>
    <row r="61" spans="1:5" x14ac:dyDescent="0.15">
      <c r="A61" t="s">
        <v>118</v>
      </c>
      <c r="B61" t="s">
        <v>96</v>
      </c>
      <c r="C61" t="s">
        <v>97</v>
      </c>
      <c r="D61" s="1">
        <v>5153</v>
      </c>
      <c r="E61" s="1">
        <v>146391</v>
      </c>
    </row>
    <row r="62" spans="1:5" x14ac:dyDescent="0.15">
      <c r="A62" t="s">
        <v>118</v>
      </c>
      <c r="B62" t="s">
        <v>96</v>
      </c>
      <c r="C62" t="s">
        <v>14</v>
      </c>
      <c r="D62" s="1">
        <v>134</v>
      </c>
      <c r="E62" s="1">
        <v>936</v>
      </c>
    </row>
    <row r="63" spans="1:5" x14ac:dyDescent="0.15">
      <c r="A63" t="s">
        <v>118</v>
      </c>
      <c r="B63" t="s">
        <v>96</v>
      </c>
      <c r="C63" t="s">
        <v>7</v>
      </c>
      <c r="D63" s="1">
        <v>245108</v>
      </c>
      <c r="E63" s="1">
        <v>1861730</v>
      </c>
    </row>
    <row r="64" spans="1:5" x14ac:dyDescent="0.15">
      <c r="A64" t="s">
        <v>118</v>
      </c>
      <c r="B64" t="s">
        <v>96</v>
      </c>
      <c r="C64" s="3" t="s">
        <v>162</v>
      </c>
      <c r="D64" s="4">
        <f>SUM(D58:D62)-D63</f>
        <v>0</v>
      </c>
      <c r="E64" s="4">
        <f>SUM(E58:E62)-E63</f>
        <v>0</v>
      </c>
    </row>
    <row r="65" spans="1:5" x14ac:dyDescent="0.15">
      <c r="A65" t="s">
        <v>118</v>
      </c>
      <c r="B65" t="s">
        <v>120</v>
      </c>
      <c r="C65" s="2" t="s">
        <v>21</v>
      </c>
      <c r="D65" s="1">
        <v>32903</v>
      </c>
      <c r="E65" s="1">
        <v>1891000</v>
      </c>
    </row>
    <row r="66" spans="1:5" x14ac:dyDescent="0.15">
      <c r="A66" t="s">
        <v>118</v>
      </c>
      <c r="B66" t="s">
        <v>120</v>
      </c>
      <c r="C66" t="s">
        <v>15</v>
      </c>
      <c r="D66" s="1">
        <v>27622</v>
      </c>
      <c r="E66" s="1">
        <v>114328</v>
      </c>
    </row>
    <row r="67" spans="1:5" x14ac:dyDescent="0.15">
      <c r="A67" t="s">
        <v>118</v>
      </c>
      <c r="B67" t="s">
        <v>120</v>
      </c>
      <c r="C67" t="s">
        <v>16</v>
      </c>
      <c r="D67" s="1">
        <v>60525</v>
      </c>
      <c r="E67" s="1">
        <v>2005328</v>
      </c>
    </row>
    <row r="68" spans="1:5" x14ac:dyDescent="0.15">
      <c r="A68" t="s">
        <v>118</v>
      </c>
      <c r="B68" t="s">
        <v>120</v>
      </c>
      <c r="C68" s="3" t="s">
        <v>162</v>
      </c>
      <c r="D68" s="4">
        <f>SUM(D65:D66)-D67</f>
        <v>0</v>
      </c>
      <c r="E68" s="4">
        <f>SUM(E65:E66)-E67</f>
        <v>0</v>
      </c>
    </row>
    <row r="69" spans="1:5" x14ac:dyDescent="0.15">
      <c r="A69" t="s">
        <v>118</v>
      </c>
      <c r="B69" t="s">
        <v>121</v>
      </c>
      <c r="C69" s="2" t="s">
        <v>8</v>
      </c>
      <c r="D69" s="1">
        <v>47229</v>
      </c>
      <c r="E69" s="1">
        <v>195483</v>
      </c>
    </row>
    <row r="70" spans="1:5" x14ac:dyDescent="0.15">
      <c r="A70" t="s">
        <v>118</v>
      </c>
      <c r="B70" t="s">
        <v>121</v>
      </c>
      <c r="C70" t="s">
        <v>17</v>
      </c>
      <c r="D70" s="1">
        <v>5950</v>
      </c>
      <c r="E70" s="1">
        <v>90836</v>
      </c>
    </row>
    <row r="71" spans="1:5" x14ac:dyDescent="0.15">
      <c r="A71" t="s">
        <v>118</v>
      </c>
      <c r="B71" t="s">
        <v>121</v>
      </c>
      <c r="C71" t="s">
        <v>18</v>
      </c>
      <c r="D71" s="1">
        <v>4765</v>
      </c>
      <c r="E71" s="1">
        <v>25088</v>
      </c>
    </row>
    <row r="72" spans="1:5" x14ac:dyDescent="0.15">
      <c r="A72" t="s">
        <v>118</v>
      </c>
      <c r="B72" t="s">
        <v>121</v>
      </c>
      <c r="C72" t="s">
        <v>11</v>
      </c>
      <c r="D72" s="1">
        <v>400</v>
      </c>
      <c r="E72" s="1">
        <v>8333</v>
      </c>
    </row>
    <row r="73" spans="1:5" x14ac:dyDescent="0.15">
      <c r="A73" t="s">
        <v>118</v>
      </c>
      <c r="B73" t="s">
        <v>121</v>
      </c>
      <c r="C73" t="s">
        <v>7</v>
      </c>
      <c r="D73" s="1">
        <v>58344</v>
      </c>
      <c r="E73" s="1">
        <v>319740</v>
      </c>
    </row>
    <row r="74" spans="1:5" x14ac:dyDescent="0.15">
      <c r="A74" t="s">
        <v>118</v>
      </c>
      <c r="B74" t="s">
        <v>121</v>
      </c>
      <c r="C74" s="3" t="s">
        <v>162</v>
      </c>
      <c r="D74" s="4">
        <f>SUM(D69:D72)-D73</f>
        <v>0</v>
      </c>
      <c r="E74" s="4">
        <f>SUM(E69:E72)-E73</f>
        <v>0</v>
      </c>
    </row>
    <row r="75" spans="1:5" x14ac:dyDescent="0.15">
      <c r="A75" t="s">
        <v>118</v>
      </c>
      <c r="B75" t="s">
        <v>122</v>
      </c>
      <c r="C75" s="2" t="s">
        <v>8</v>
      </c>
      <c r="D75" s="1">
        <v>39786</v>
      </c>
      <c r="E75" s="1">
        <v>164676</v>
      </c>
    </row>
    <row r="76" spans="1:5" x14ac:dyDescent="0.15">
      <c r="A76" t="s">
        <v>118</v>
      </c>
      <c r="B76" t="s">
        <v>122</v>
      </c>
      <c r="C76" t="s">
        <v>19</v>
      </c>
      <c r="D76" s="1">
        <v>14925</v>
      </c>
      <c r="E76" s="1">
        <v>227856</v>
      </c>
    </row>
    <row r="77" spans="1:5" x14ac:dyDescent="0.15">
      <c r="A77" t="s">
        <v>118</v>
      </c>
      <c r="B77" t="s">
        <v>122</v>
      </c>
      <c r="C77" t="s">
        <v>11</v>
      </c>
      <c r="D77" s="1">
        <v>89</v>
      </c>
      <c r="E77" s="1">
        <v>1071</v>
      </c>
    </row>
    <row r="78" spans="1:5" x14ac:dyDescent="0.15">
      <c r="A78" t="s">
        <v>118</v>
      </c>
      <c r="B78" t="s">
        <v>122</v>
      </c>
      <c r="C78" t="s">
        <v>7</v>
      </c>
      <c r="D78" s="1">
        <v>54800</v>
      </c>
      <c r="E78" s="1">
        <v>393603</v>
      </c>
    </row>
    <row r="79" spans="1:5" x14ac:dyDescent="0.15">
      <c r="A79" t="s">
        <v>118</v>
      </c>
      <c r="B79" t="s">
        <v>122</v>
      </c>
      <c r="C79" s="3" t="s">
        <v>162</v>
      </c>
      <c r="D79" s="4">
        <f>SUM(D75:D77)-D78</f>
        <v>0</v>
      </c>
      <c r="E79" s="4">
        <f>SUM(E75:E77)-E78</f>
        <v>0</v>
      </c>
    </row>
    <row r="80" spans="1:5" x14ac:dyDescent="0.15">
      <c r="A80" t="s">
        <v>118</v>
      </c>
      <c r="B80" t="s">
        <v>123</v>
      </c>
      <c r="C80" s="2" t="s">
        <v>8</v>
      </c>
      <c r="D80" s="1">
        <v>26755</v>
      </c>
      <c r="E80" s="1">
        <v>110742</v>
      </c>
    </row>
    <row r="81" spans="1:5" x14ac:dyDescent="0.15">
      <c r="A81" t="s">
        <v>118</v>
      </c>
      <c r="B81" t="s">
        <v>123</v>
      </c>
      <c r="C81" t="s">
        <v>11</v>
      </c>
      <c r="D81" s="1">
        <v>573</v>
      </c>
      <c r="E81" s="1">
        <v>3634</v>
      </c>
    </row>
    <row r="82" spans="1:5" x14ac:dyDescent="0.15">
      <c r="A82" t="s">
        <v>118</v>
      </c>
      <c r="B82" t="s">
        <v>123</v>
      </c>
      <c r="C82" t="s">
        <v>7</v>
      </c>
      <c r="D82" s="1">
        <v>27328</v>
      </c>
      <c r="E82" s="1">
        <v>114376</v>
      </c>
    </row>
    <row r="83" spans="1:5" x14ac:dyDescent="0.15">
      <c r="A83" t="s">
        <v>118</v>
      </c>
      <c r="B83" t="s">
        <v>123</v>
      </c>
      <c r="C83" s="3" t="s">
        <v>162</v>
      </c>
      <c r="D83" s="4">
        <f>SUM(D80:D81)-D82</f>
        <v>0</v>
      </c>
      <c r="E83" s="4">
        <f>SUM(E80:E81)-E82</f>
        <v>0</v>
      </c>
    </row>
    <row r="84" spans="1:5" x14ac:dyDescent="0.15">
      <c r="A84" t="s">
        <v>118</v>
      </c>
      <c r="B84" t="s">
        <v>124</v>
      </c>
      <c r="C84" s="2" t="s">
        <v>97</v>
      </c>
      <c r="D84" s="1">
        <v>15507</v>
      </c>
      <c r="E84" s="1">
        <v>659861</v>
      </c>
    </row>
    <row r="85" spans="1:5" x14ac:dyDescent="0.15">
      <c r="A85" t="s">
        <v>118</v>
      </c>
      <c r="B85" t="s">
        <v>124</v>
      </c>
      <c r="C85" t="s">
        <v>7</v>
      </c>
      <c r="D85" s="1">
        <v>15507</v>
      </c>
      <c r="E85" s="1">
        <v>659861</v>
      </c>
    </row>
    <row r="86" spans="1:5" x14ac:dyDescent="0.15">
      <c r="A86" t="s">
        <v>118</v>
      </c>
      <c r="B86" t="s">
        <v>124</v>
      </c>
      <c r="C86" s="3" t="s">
        <v>162</v>
      </c>
      <c r="D86" s="4">
        <v>0</v>
      </c>
      <c r="E86" s="4">
        <v>0</v>
      </c>
    </row>
    <row r="87" spans="1:5" x14ac:dyDescent="0.15">
      <c r="A87" t="s">
        <v>118</v>
      </c>
      <c r="B87" t="s">
        <v>125</v>
      </c>
      <c r="C87" s="2" t="s">
        <v>18</v>
      </c>
      <c r="D87" s="1">
        <v>9160</v>
      </c>
      <c r="E87" s="1">
        <v>48224</v>
      </c>
    </row>
    <row r="88" spans="1:5" x14ac:dyDescent="0.15">
      <c r="A88" t="s">
        <v>118</v>
      </c>
      <c r="B88" t="s">
        <v>125</v>
      </c>
      <c r="C88" t="s">
        <v>7</v>
      </c>
      <c r="D88" s="1">
        <v>9160</v>
      </c>
      <c r="E88" s="1">
        <v>48224</v>
      </c>
    </row>
    <row r="89" spans="1:5" x14ac:dyDescent="0.15">
      <c r="A89" t="s">
        <v>118</v>
      </c>
      <c r="B89" t="s">
        <v>125</v>
      </c>
      <c r="C89" s="3" t="s">
        <v>162</v>
      </c>
      <c r="D89" s="4">
        <v>0</v>
      </c>
      <c r="E89" s="4">
        <v>0</v>
      </c>
    </row>
    <row r="90" spans="1:5" x14ac:dyDescent="0.15">
      <c r="A90" t="s">
        <v>118</v>
      </c>
      <c r="B90" t="s">
        <v>126</v>
      </c>
      <c r="C90" s="2" t="s">
        <v>18</v>
      </c>
      <c r="D90" s="1">
        <v>7154</v>
      </c>
      <c r="E90" s="1">
        <v>37664</v>
      </c>
    </row>
    <row r="91" spans="1:5" x14ac:dyDescent="0.15">
      <c r="A91" t="s">
        <v>118</v>
      </c>
      <c r="B91" t="s">
        <v>126</v>
      </c>
      <c r="C91" t="s">
        <v>11</v>
      </c>
      <c r="D91" s="1">
        <v>13</v>
      </c>
      <c r="E91" s="1">
        <v>74</v>
      </c>
    </row>
    <row r="92" spans="1:5" x14ac:dyDescent="0.15">
      <c r="A92" t="s">
        <v>118</v>
      </c>
      <c r="B92" t="s">
        <v>126</v>
      </c>
      <c r="C92" t="s">
        <v>7</v>
      </c>
      <c r="D92" s="1">
        <v>7167</v>
      </c>
      <c r="E92" s="1">
        <v>37738</v>
      </c>
    </row>
    <row r="93" spans="1:5" x14ac:dyDescent="0.15">
      <c r="A93" t="s">
        <v>118</v>
      </c>
      <c r="B93" t="s">
        <v>126</v>
      </c>
      <c r="C93" s="3" t="s">
        <v>162</v>
      </c>
      <c r="D93" s="4">
        <f>SUM(D90:D91)-D92</f>
        <v>0</v>
      </c>
      <c r="E93" s="4">
        <f>SUM(E90:E91)-E92</f>
        <v>0</v>
      </c>
    </row>
    <row r="94" spans="1:5" x14ac:dyDescent="0.15">
      <c r="A94" t="s">
        <v>118</v>
      </c>
      <c r="B94" t="s">
        <v>64</v>
      </c>
      <c r="C94" t="s">
        <v>172</v>
      </c>
      <c r="D94" s="1">
        <v>5112</v>
      </c>
      <c r="E94" s="1">
        <v>22793</v>
      </c>
    </row>
    <row r="95" spans="1:5" x14ac:dyDescent="0.15">
      <c r="A95" t="s">
        <v>118</v>
      </c>
      <c r="B95" t="s">
        <v>64</v>
      </c>
      <c r="C95" t="s">
        <v>7</v>
      </c>
      <c r="D95" s="1">
        <v>5112</v>
      </c>
      <c r="E95" s="1">
        <v>22793</v>
      </c>
    </row>
    <row r="96" spans="1:5" x14ac:dyDescent="0.15">
      <c r="A96" t="s">
        <v>118</v>
      </c>
      <c r="B96" t="s">
        <v>64</v>
      </c>
      <c r="C96" s="3" t="s">
        <v>162</v>
      </c>
      <c r="D96" s="4">
        <v>0</v>
      </c>
      <c r="E96" s="4">
        <v>0</v>
      </c>
    </row>
    <row r="97" spans="1:5" x14ac:dyDescent="0.15">
      <c r="A97" t="s">
        <v>127</v>
      </c>
      <c r="B97" t="s">
        <v>167</v>
      </c>
      <c r="C97" t="s">
        <v>7</v>
      </c>
      <c r="D97" s="1">
        <v>4208235</v>
      </c>
      <c r="E97" s="1">
        <v>55067851</v>
      </c>
    </row>
    <row r="98" spans="1:5" x14ac:dyDescent="0.15">
      <c r="A98" t="s">
        <v>127</v>
      </c>
      <c r="B98" t="s">
        <v>128</v>
      </c>
      <c r="C98" t="s">
        <v>0</v>
      </c>
      <c r="D98" s="1">
        <v>1191294</v>
      </c>
      <c r="E98" s="1">
        <v>6411699</v>
      </c>
    </row>
    <row r="99" spans="1:5" x14ac:dyDescent="0.15">
      <c r="A99" t="s">
        <v>127</v>
      </c>
      <c r="B99" t="s">
        <v>128</v>
      </c>
      <c r="C99" t="s">
        <v>20</v>
      </c>
      <c r="D99" s="1">
        <v>469662</v>
      </c>
      <c r="E99" s="1">
        <v>3557788</v>
      </c>
    </row>
    <row r="100" spans="1:5" x14ac:dyDescent="0.15">
      <c r="A100" t="s">
        <v>127</v>
      </c>
      <c r="B100" t="s">
        <v>128</v>
      </c>
      <c r="C100" t="s">
        <v>21</v>
      </c>
      <c r="D100" s="1">
        <v>186682</v>
      </c>
      <c r="E100" s="1">
        <v>10698086</v>
      </c>
    </row>
    <row r="101" spans="1:5" x14ac:dyDescent="0.15">
      <c r="A101" t="s">
        <v>127</v>
      </c>
      <c r="B101" t="s">
        <v>128</v>
      </c>
      <c r="C101" t="s">
        <v>9</v>
      </c>
      <c r="D101" s="1">
        <v>179865</v>
      </c>
      <c r="E101" s="1">
        <v>3087800</v>
      </c>
    </row>
    <row r="102" spans="1:5" x14ac:dyDescent="0.15">
      <c r="A102" t="s">
        <v>127</v>
      </c>
      <c r="B102" t="s">
        <v>128</v>
      </c>
      <c r="C102" t="s">
        <v>22</v>
      </c>
      <c r="D102" s="1">
        <v>178214</v>
      </c>
      <c r="E102" s="1">
        <v>1098051</v>
      </c>
    </row>
    <row r="103" spans="1:5" x14ac:dyDescent="0.15">
      <c r="A103" t="s">
        <v>127</v>
      </c>
      <c r="B103" t="s">
        <v>128</v>
      </c>
      <c r="C103" t="s">
        <v>98</v>
      </c>
      <c r="D103" s="1">
        <v>154719</v>
      </c>
      <c r="E103" s="1">
        <v>555745</v>
      </c>
    </row>
    <row r="104" spans="1:5" x14ac:dyDescent="0.15">
      <c r="A104" t="s">
        <v>127</v>
      </c>
      <c r="B104" t="s">
        <v>128</v>
      </c>
      <c r="C104" t="s">
        <v>23</v>
      </c>
      <c r="D104" s="1">
        <v>70164</v>
      </c>
      <c r="E104" s="1">
        <v>489732</v>
      </c>
    </row>
    <row r="105" spans="1:5" x14ac:dyDescent="0.15">
      <c r="A105" t="s">
        <v>127</v>
      </c>
      <c r="B105" t="s">
        <v>128</v>
      </c>
      <c r="C105" t="s">
        <v>24</v>
      </c>
      <c r="D105" s="1">
        <v>35688</v>
      </c>
      <c r="E105" s="1">
        <v>555020</v>
      </c>
    </row>
    <row r="106" spans="1:5" x14ac:dyDescent="0.15">
      <c r="A106" t="s">
        <v>127</v>
      </c>
      <c r="B106" t="s">
        <v>128</v>
      </c>
      <c r="C106" t="s">
        <v>2</v>
      </c>
      <c r="D106" s="1">
        <v>19676</v>
      </c>
      <c r="E106" s="1">
        <v>196167</v>
      </c>
    </row>
    <row r="107" spans="1:5" x14ac:dyDescent="0.15">
      <c r="A107" t="s">
        <v>127</v>
      </c>
      <c r="B107" t="s">
        <v>128</v>
      </c>
      <c r="C107" t="s">
        <v>25</v>
      </c>
      <c r="D107" s="1">
        <v>16182</v>
      </c>
      <c r="E107" s="1">
        <v>107878</v>
      </c>
    </row>
    <row r="108" spans="1:5" x14ac:dyDescent="0.15">
      <c r="A108" t="s">
        <v>127</v>
      </c>
      <c r="B108" t="s">
        <v>128</v>
      </c>
      <c r="C108" t="s">
        <v>3</v>
      </c>
      <c r="D108" s="1">
        <v>15177</v>
      </c>
      <c r="E108" s="1">
        <v>224848</v>
      </c>
    </row>
    <row r="109" spans="1:5" x14ac:dyDescent="0.15">
      <c r="A109" t="s">
        <v>127</v>
      </c>
      <c r="B109" t="s">
        <v>128</v>
      </c>
      <c r="C109" t="s">
        <v>26</v>
      </c>
      <c r="D109" s="1">
        <v>12694</v>
      </c>
      <c r="E109" s="1">
        <v>64512</v>
      </c>
    </row>
    <row r="110" spans="1:5" x14ac:dyDescent="0.15">
      <c r="A110" t="s">
        <v>127</v>
      </c>
      <c r="B110" t="s">
        <v>128</v>
      </c>
      <c r="C110" t="s">
        <v>6</v>
      </c>
      <c r="D110" s="1">
        <v>10941</v>
      </c>
      <c r="E110" s="1">
        <v>221475</v>
      </c>
    </row>
    <row r="111" spans="1:5" x14ac:dyDescent="0.15">
      <c r="A111" t="s">
        <v>127</v>
      </c>
      <c r="B111" t="s">
        <v>128</v>
      </c>
      <c r="C111" t="s">
        <v>33</v>
      </c>
      <c r="D111" s="1">
        <v>84660</v>
      </c>
      <c r="E111" s="1">
        <v>2894270</v>
      </c>
    </row>
    <row r="112" spans="1:5" x14ac:dyDescent="0.15">
      <c r="A112" t="s">
        <v>127</v>
      </c>
      <c r="B112" t="s">
        <v>128</v>
      </c>
      <c r="C112" t="s">
        <v>27</v>
      </c>
      <c r="D112" s="1">
        <v>2625618</v>
      </c>
      <c r="E112" s="1">
        <v>30163071</v>
      </c>
    </row>
    <row r="113" spans="1:5" x14ac:dyDescent="0.15">
      <c r="A113" t="s">
        <v>127</v>
      </c>
      <c r="B113" t="s">
        <v>128</v>
      </c>
      <c r="C113" s="3" t="s">
        <v>162</v>
      </c>
      <c r="D113" s="4">
        <f>SUM(D98:D111)-D112</f>
        <v>0</v>
      </c>
      <c r="E113" s="4">
        <f>SUM(E98:E111)-E112</f>
        <v>0</v>
      </c>
    </row>
    <row r="114" spans="1:5" x14ac:dyDescent="0.15">
      <c r="A114" t="s">
        <v>127</v>
      </c>
      <c r="B114" t="s">
        <v>129</v>
      </c>
      <c r="C114" s="2" t="s">
        <v>8</v>
      </c>
      <c r="D114" s="1">
        <v>433744</v>
      </c>
      <c r="E114" s="1">
        <v>1557989</v>
      </c>
    </row>
    <row r="115" spans="1:5" x14ac:dyDescent="0.15">
      <c r="A115" t="s">
        <v>127</v>
      </c>
      <c r="B115" t="s">
        <v>129</v>
      </c>
      <c r="C115" t="s">
        <v>9</v>
      </c>
      <c r="D115" s="1">
        <v>85184</v>
      </c>
      <c r="E115" s="1">
        <v>1462391</v>
      </c>
    </row>
    <row r="116" spans="1:5" x14ac:dyDescent="0.15">
      <c r="A116" t="s">
        <v>127</v>
      </c>
      <c r="B116" t="s">
        <v>129</v>
      </c>
      <c r="C116" t="s">
        <v>20</v>
      </c>
      <c r="D116" s="1">
        <v>70715</v>
      </c>
      <c r="E116" s="1">
        <v>535718</v>
      </c>
    </row>
    <row r="117" spans="1:5" x14ac:dyDescent="0.15">
      <c r="A117" t="s">
        <v>127</v>
      </c>
      <c r="B117" t="s">
        <v>129</v>
      </c>
      <c r="C117" t="s">
        <v>28</v>
      </c>
      <c r="D117" s="1">
        <v>16278</v>
      </c>
      <c r="E117" s="1">
        <v>410030</v>
      </c>
    </row>
    <row r="118" spans="1:5" x14ac:dyDescent="0.15">
      <c r="A118" t="s">
        <v>127</v>
      </c>
      <c r="B118" t="s">
        <v>129</v>
      </c>
      <c r="C118" t="s">
        <v>3</v>
      </c>
      <c r="D118" s="1">
        <v>13191</v>
      </c>
      <c r="E118" s="1">
        <v>195417</v>
      </c>
    </row>
    <row r="119" spans="1:5" x14ac:dyDescent="0.15">
      <c r="A119" t="s">
        <v>127</v>
      </c>
      <c r="B119" t="s">
        <v>129</v>
      </c>
      <c r="C119" t="s">
        <v>57</v>
      </c>
      <c r="D119" s="1">
        <v>7263</v>
      </c>
      <c r="E119" s="1">
        <v>39089</v>
      </c>
    </row>
    <row r="120" spans="1:5" x14ac:dyDescent="0.15">
      <c r="A120" t="s">
        <v>127</v>
      </c>
      <c r="B120" t="s">
        <v>129</v>
      </c>
      <c r="C120" t="s">
        <v>11</v>
      </c>
      <c r="D120" s="1">
        <v>21093</v>
      </c>
      <c r="E120" s="1">
        <v>296982</v>
      </c>
    </row>
    <row r="121" spans="1:5" x14ac:dyDescent="0.15">
      <c r="A121" t="s">
        <v>127</v>
      </c>
      <c r="B121" t="s">
        <v>129</v>
      </c>
      <c r="C121" t="s">
        <v>7</v>
      </c>
      <c r="D121" s="1">
        <v>647468</v>
      </c>
      <c r="E121" s="1">
        <v>4497616</v>
      </c>
    </row>
    <row r="122" spans="1:5" x14ac:dyDescent="0.15">
      <c r="A122" t="s">
        <v>127</v>
      </c>
      <c r="B122" t="s">
        <v>129</v>
      </c>
      <c r="C122" s="3" t="s">
        <v>162</v>
      </c>
      <c r="D122" s="4">
        <f>SUM(D114:D120)-D121</f>
        <v>0</v>
      </c>
      <c r="E122" s="4">
        <f>SUM(E114:E120)-E121</f>
        <v>0</v>
      </c>
    </row>
    <row r="123" spans="1:5" x14ac:dyDescent="0.15">
      <c r="A123" t="s">
        <v>127</v>
      </c>
      <c r="B123" t="s">
        <v>130</v>
      </c>
      <c r="C123" t="s">
        <v>9</v>
      </c>
      <c r="D123" s="1">
        <v>90566</v>
      </c>
      <c r="E123" s="1">
        <v>1554785</v>
      </c>
    </row>
    <row r="124" spans="1:5" x14ac:dyDescent="0.15">
      <c r="A124" t="s">
        <v>127</v>
      </c>
      <c r="B124" t="s">
        <v>130</v>
      </c>
      <c r="C124" t="s">
        <v>20</v>
      </c>
      <c r="D124" s="1">
        <v>87772</v>
      </c>
      <c r="E124" s="1">
        <v>664938</v>
      </c>
    </row>
    <row r="125" spans="1:5" x14ac:dyDescent="0.15">
      <c r="A125" t="s">
        <v>127</v>
      </c>
      <c r="B125" t="s">
        <v>130</v>
      </c>
      <c r="C125" t="s">
        <v>8</v>
      </c>
      <c r="D125" s="1">
        <v>82871</v>
      </c>
      <c r="E125" s="1">
        <v>297619</v>
      </c>
    </row>
    <row r="126" spans="1:5" x14ac:dyDescent="0.15">
      <c r="A126" t="s">
        <v>127</v>
      </c>
      <c r="B126" t="s">
        <v>130</v>
      </c>
      <c r="C126" t="s">
        <v>0</v>
      </c>
      <c r="D126" s="1">
        <v>71140</v>
      </c>
      <c r="E126" s="1">
        <v>382883</v>
      </c>
    </row>
    <row r="127" spans="1:5" x14ac:dyDescent="0.15">
      <c r="A127" t="s">
        <v>127</v>
      </c>
      <c r="B127" t="s">
        <v>130</v>
      </c>
      <c r="C127" t="s">
        <v>3</v>
      </c>
      <c r="D127" s="1">
        <v>18023</v>
      </c>
      <c r="E127" s="1">
        <v>267010</v>
      </c>
    </row>
    <row r="128" spans="1:5" x14ac:dyDescent="0.15">
      <c r="A128" t="s">
        <v>127</v>
      </c>
      <c r="B128" t="s">
        <v>130</v>
      </c>
      <c r="C128" t="s">
        <v>29</v>
      </c>
      <c r="D128" s="1">
        <v>13771</v>
      </c>
      <c r="E128" s="1">
        <v>181196</v>
      </c>
    </row>
    <row r="129" spans="1:5" x14ac:dyDescent="0.15">
      <c r="A129" t="s">
        <v>127</v>
      </c>
      <c r="B129" t="s">
        <v>130</v>
      </c>
      <c r="C129" t="s">
        <v>30</v>
      </c>
      <c r="D129" s="1">
        <v>8844</v>
      </c>
      <c r="E129" s="1">
        <v>222770</v>
      </c>
    </row>
    <row r="130" spans="1:5" x14ac:dyDescent="0.15">
      <c r="A130" t="s">
        <v>127</v>
      </c>
      <c r="B130" t="s">
        <v>130</v>
      </c>
      <c r="C130" t="s">
        <v>11</v>
      </c>
      <c r="D130" s="1">
        <v>9684</v>
      </c>
      <c r="E130" s="1">
        <v>181501</v>
      </c>
    </row>
    <row r="131" spans="1:5" x14ac:dyDescent="0.15">
      <c r="A131" t="s">
        <v>127</v>
      </c>
      <c r="B131" t="s">
        <v>130</v>
      </c>
      <c r="C131" t="s">
        <v>7</v>
      </c>
      <c r="D131" s="1">
        <v>382671</v>
      </c>
      <c r="E131" s="1">
        <v>3752702</v>
      </c>
    </row>
    <row r="132" spans="1:5" x14ac:dyDescent="0.15">
      <c r="A132" t="s">
        <v>127</v>
      </c>
      <c r="B132" t="s">
        <v>130</v>
      </c>
      <c r="C132" s="3" t="s">
        <v>162</v>
      </c>
      <c r="D132" s="4">
        <f>SUM(D123:D130)-D131</f>
        <v>0</v>
      </c>
      <c r="E132" s="4">
        <f>SUM(E123:E130)-E131</f>
        <v>0</v>
      </c>
    </row>
    <row r="133" spans="1:5" x14ac:dyDescent="0.15">
      <c r="A133" t="s">
        <v>127</v>
      </c>
      <c r="B133" t="s">
        <v>131</v>
      </c>
      <c r="C133" s="2" t="s">
        <v>21</v>
      </c>
      <c r="D133" s="1">
        <v>211442</v>
      </c>
      <c r="E133" s="1">
        <v>12117000</v>
      </c>
    </row>
    <row r="134" spans="1:5" x14ac:dyDescent="0.15">
      <c r="A134" t="s">
        <v>127</v>
      </c>
      <c r="B134" t="s">
        <v>131</v>
      </c>
      <c r="C134" t="s">
        <v>24</v>
      </c>
      <c r="D134" s="1">
        <v>18193</v>
      </c>
      <c r="E134" s="1">
        <v>282938</v>
      </c>
    </row>
    <row r="135" spans="1:5" x14ac:dyDescent="0.15">
      <c r="A135" t="s">
        <v>127</v>
      </c>
      <c r="B135" t="s">
        <v>131</v>
      </c>
      <c r="C135" t="s">
        <v>8</v>
      </c>
      <c r="D135" s="1">
        <v>9481</v>
      </c>
      <c r="E135" s="1">
        <v>34054</v>
      </c>
    </row>
    <row r="136" spans="1:5" x14ac:dyDescent="0.15">
      <c r="A136" t="s">
        <v>127</v>
      </c>
      <c r="B136" t="s">
        <v>131</v>
      </c>
      <c r="C136" t="s">
        <v>11</v>
      </c>
      <c r="D136" s="1">
        <v>4348</v>
      </c>
      <c r="E136" s="1">
        <v>198300</v>
      </c>
    </row>
    <row r="137" spans="1:5" x14ac:dyDescent="0.15">
      <c r="A137" t="s">
        <v>127</v>
      </c>
      <c r="B137" t="s">
        <v>131</v>
      </c>
      <c r="C137" t="s">
        <v>7</v>
      </c>
      <c r="D137" s="1">
        <v>243464</v>
      </c>
      <c r="E137" s="1">
        <v>12632292</v>
      </c>
    </row>
    <row r="138" spans="1:5" x14ac:dyDescent="0.15">
      <c r="A138" t="s">
        <v>127</v>
      </c>
      <c r="B138" t="s">
        <v>131</v>
      </c>
      <c r="C138" s="3" t="s">
        <v>162</v>
      </c>
      <c r="D138" s="4">
        <f>SUM(D133:D136)-D137</f>
        <v>0</v>
      </c>
      <c r="E138" s="4">
        <f>SUM(E133:E136)-E137</f>
        <v>0</v>
      </c>
    </row>
    <row r="139" spans="1:5" x14ac:dyDescent="0.15">
      <c r="A139" t="s">
        <v>127</v>
      </c>
      <c r="B139" t="s">
        <v>132</v>
      </c>
      <c r="C139" s="2" t="s">
        <v>8</v>
      </c>
      <c r="D139" s="1">
        <v>114042</v>
      </c>
      <c r="E139" s="1">
        <v>409634</v>
      </c>
    </row>
    <row r="140" spans="1:5" x14ac:dyDescent="0.15">
      <c r="A140" t="s">
        <v>127</v>
      </c>
      <c r="B140" t="s">
        <v>132</v>
      </c>
      <c r="C140" t="s">
        <v>0</v>
      </c>
      <c r="D140" s="1">
        <v>22231</v>
      </c>
      <c r="E140" s="1">
        <v>119652</v>
      </c>
    </row>
    <row r="141" spans="1:5" x14ac:dyDescent="0.15">
      <c r="A141" t="s">
        <v>127</v>
      </c>
      <c r="B141" t="s">
        <v>132</v>
      </c>
      <c r="C141" t="s">
        <v>20</v>
      </c>
      <c r="D141" s="1">
        <v>25506</v>
      </c>
      <c r="E141" s="1">
        <v>193221</v>
      </c>
    </row>
    <row r="142" spans="1:5" x14ac:dyDescent="0.15">
      <c r="A142" t="s">
        <v>127</v>
      </c>
      <c r="B142" t="s">
        <v>132</v>
      </c>
      <c r="C142" t="s">
        <v>11</v>
      </c>
      <c r="D142" s="1">
        <v>6297</v>
      </c>
      <c r="E142" s="1">
        <v>158133</v>
      </c>
    </row>
    <row r="143" spans="1:5" x14ac:dyDescent="0.15">
      <c r="A143" t="s">
        <v>127</v>
      </c>
      <c r="B143" t="s">
        <v>132</v>
      </c>
      <c r="C143" t="s">
        <v>7</v>
      </c>
      <c r="D143" s="1">
        <v>168076</v>
      </c>
      <c r="E143" s="1">
        <v>880640</v>
      </c>
    </row>
    <row r="144" spans="1:5" x14ac:dyDescent="0.15">
      <c r="A144" t="s">
        <v>127</v>
      </c>
      <c r="B144" t="s">
        <v>132</v>
      </c>
      <c r="C144" s="3" t="s">
        <v>162</v>
      </c>
      <c r="D144" s="4">
        <f>SUM(D139:D142)-D143</f>
        <v>0</v>
      </c>
      <c r="E144" s="4">
        <f>SUM(E139:E142)-E143</f>
        <v>0</v>
      </c>
    </row>
    <row r="145" spans="1:5" x14ac:dyDescent="0.15">
      <c r="A145" t="s">
        <v>127</v>
      </c>
      <c r="B145" t="s">
        <v>136</v>
      </c>
      <c r="C145" t="s">
        <v>9</v>
      </c>
      <c r="D145" s="1">
        <v>26197</v>
      </c>
      <c r="E145" s="1">
        <v>449726</v>
      </c>
    </row>
    <row r="146" spans="1:5" x14ac:dyDescent="0.15">
      <c r="A146" t="s">
        <v>127</v>
      </c>
      <c r="B146" t="s">
        <v>136</v>
      </c>
      <c r="C146" t="s">
        <v>31</v>
      </c>
      <c r="D146" s="1">
        <v>10473</v>
      </c>
      <c r="E146" s="1">
        <v>76000</v>
      </c>
    </row>
    <row r="147" spans="1:5" x14ac:dyDescent="0.15">
      <c r="A147" t="s">
        <v>127</v>
      </c>
      <c r="B147" t="s">
        <v>136</v>
      </c>
      <c r="C147" t="s">
        <v>28</v>
      </c>
      <c r="D147" s="1">
        <v>6708</v>
      </c>
      <c r="E147" s="1">
        <v>168960</v>
      </c>
    </row>
    <row r="148" spans="1:5" x14ac:dyDescent="0.15">
      <c r="A148" t="s">
        <v>127</v>
      </c>
      <c r="B148" t="s">
        <v>136</v>
      </c>
      <c r="C148" t="s">
        <v>32</v>
      </c>
      <c r="D148" s="1">
        <v>4867</v>
      </c>
      <c r="E148" s="1">
        <v>72103</v>
      </c>
    </row>
    <row r="149" spans="1:5" x14ac:dyDescent="0.15">
      <c r="A149" t="s">
        <v>127</v>
      </c>
      <c r="B149" t="s">
        <v>136</v>
      </c>
      <c r="C149" t="s">
        <v>106</v>
      </c>
      <c r="D149" s="1">
        <v>4626</v>
      </c>
      <c r="E149" s="1">
        <v>41050</v>
      </c>
    </row>
    <row r="150" spans="1:5" x14ac:dyDescent="0.15">
      <c r="A150" t="s">
        <v>127</v>
      </c>
      <c r="B150" t="s">
        <v>136</v>
      </c>
      <c r="C150" t="s">
        <v>33</v>
      </c>
      <c r="D150" s="1">
        <v>5832</v>
      </c>
      <c r="E150" s="1">
        <v>80156</v>
      </c>
    </row>
    <row r="151" spans="1:5" x14ac:dyDescent="0.15">
      <c r="A151" t="s">
        <v>127</v>
      </c>
      <c r="B151" t="s">
        <v>136</v>
      </c>
      <c r="C151" t="s">
        <v>7</v>
      </c>
      <c r="D151" s="1">
        <v>58703</v>
      </c>
      <c r="E151" s="1">
        <v>887995</v>
      </c>
    </row>
    <row r="152" spans="1:5" x14ac:dyDescent="0.15">
      <c r="A152" t="s">
        <v>127</v>
      </c>
      <c r="B152" t="s">
        <v>136</v>
      </c>
      <c r="C152" s="3" t="s">
        <v>162</v>
      </c>
      <c r="D152" s="4">
        <f>SUM(D145:D150)-D151</f>
        <v>0</v>
      </c>
      <c r="E152" s="4">
        <f>SUM(E145:E150)-E151</f>
        <v>0</v>
      </c>
    </row>
    <row r="153" spans="1:5" x14ac:dyDescent="0.15">
      <c r="A153" t="s">
        <v>127</v>
      </c>
      <c r="B153" t="s">
        <v>133</v>
      </c>
      <c r="C153" t="s">
        <v>21</v>
      </c>
      <c r="D153" s="1">
        <v>28618</v>
      </c>
      <c r="E153" s="1">
        <v>1640000</v>
      </c>
    </row>
    <row r="154" spans="1:5" x14ac:dyDescent="0.15">
      <c r="A154" t="s">
        <v>127</v>
      </c>
      <c r="B154" t="s">
        <v>133</v>
      </c>
      <c r="C154" t="s">
        <v>24</v>
      </c>
      <c r="D154" s="1">
        <v>4826</v>
      </c>
      <c r="E154" s="1">
        <v>75050</v>
      </c>
    </row>
    <row r="155" spans="1:5" x14ac:dyDescent="0.15">
      <c r="A155" t="s">
        <v>127</v>
      </c>
      <c r="B155" t="s">
        <v>133</v>
      </c>
      <c r="C155" t="s">
        <v>7</v>
      </c>
      <c r="D155" s="1">
        <v>33444</v>
      </c>
      <c r="E155" s="1">
        <v>1715050</v>
      </c>
    </row>
    <row r="156" spans="1:5" x14ac:dyDescent="0.15">
      <c r="A156" t="s">
        <v>127</v>
      </c>
      <c r="B156" t="s">
        <v>133</v>
      </c>
      <c r="C156" s="3" t="s">
        <v>162</v>
      </c>
      <c r="D156" s="4">
        <f>SUM(D153:D154)-D155</f>
        <v>0</v>
      </c>
      <c r="E156" s="4">
        <f>SUM(E153:E154)-E155</f>
        <v>0</v>
      </c>
    </row>
    <row r="157" spans="1:5" x14ac:dyDescent="0.15">
      <c r="A157" t="s">
        <v>127</v>
      </c>
      <c r="B157" t="s">
        <v>134</v>
      </c>
      <c r="C157" t="s">
        <v>106</v>
      </c>
      <c r="D157" s="1">
        <v>9405</v>
      </c>
      <c r="E157" s="1">
        <v>83452</v>
      </c>
    </row>
    <row r="158" spans="1:5" x14ac:dyDescent="0.15">
      <c r="A158" t="s">
        <v>127</v>
      </c>
      <c r="B158" t="s">
        <v>134</v>
      </c>
      <c r="C158" t="s">
        <v>31</v>
      </c>
      <c r="D158" s="1">
        <v>5661</v>
      </c>
      <c r="E158" s="1">
        <v>41079</v>
      </c>
    </row>
    <row r="159" spans="1:5" x14ac:dyDescent="0.15">
      <c r="A159" t="s">
        <v>127</v>
      </c>
      <c r="B159" t="s">
        <v>134</v>
      </c>
      <c r="C159" t="s">
        <v>34</v>
      </c>
      <c r="D159" s="1">
        <v>4706</v>
      </c>
      <c r="E159" s="1">
        <v>35680</v>
      </c>
    </row>
    <row r="160" spans="1:5" x14ac:dyDescent="0.15">
      <c r="A160" t="s">
        <v>127</v>
      </c>
      <c r="B160" t="s">
        <v>134</v>
      </c>
      <c r="C160" t="s">
        <v>35</v>
      </c>
      <c r="D160" s="1">
        <v>4994</v>
      </c>
      <c r="E160" s="1">
        <v>151478</v>
      </c>
    </row>
    <row r="161" spans="1:5" x14ac:dyDescent="0.15">
      <c r="A161" t="s">
        <v>127</v>
      </c>
      <c r="B161" t="s">
        <v>134</v>
      </c>
      <c r="C161" t="s">
        <v>7</v>
      </c>
      <c r="D161" s="1">
        <v>24766</v>
      </c>
      <c r="E161" s="1">
        <v>311689</v>
      </c>
    </row>
    <row r="162" spans="1:5" x14ac:dyDescent="0.15">
      <c r="A162" t="s">
        <v>127</v>
      </c>
      <c r="B162" t="s">
        <v>134</v>
      </c>
      <c r="C162" s="3" t="s">
        <v>162</v>
      </c>
      <c r="D162" s="4">
        <f>SUM(D157:D160)-D161</f>
        <v>0</v>
      </c>
      <c r="E162" s="4">
        <f>SUM(E157:E160)-E161</f>
        <v>0</v>
      </c>
    </row>
    <row r="163" spans="1:5" x14ac:dyDescent="0.15">
      <c r="A163" t="s">
        <v>127</v>
      </c>
      <c r="B163" t="s">
        <v>135</v>
      </c>
      <c r="C163" t="s">
        <v>20</v>
      </c>
      <c r="D163" s="1">
        <v>9072</v>
      </c>
      <c r="E163" s="1">
        <v>68727</v>
      </c>
    </row>
    <row r="164" spans="1:5" x14ac:dyDescent="0.15">
      <c r="A164" t="s">
        <v>127</v>
      </c>
      <c r="B164" t="s">
        <v>135</v>
      </c>
      <c r="C164" t="s">
        <v>18</v>
      </c>
      <c r="D164" s="1">
        <v>3887</v>
      </c>
      <c r="E164" s="1">
        <v>19458</v>
      </c>
    </row>
    <row r="165" spans="1:5" x14ac:dyDescent="0.15">
      <c r="A165" t="s">
        <v>127</v>
      </c>
      <c r="B165" t="s">
        <v>135</v>
      </c>
      <c r="C165" t="s">
        <v>11</v>
      </c>
      <c r="D165" s="1">
        <v>4524</v>
      </c>
      <c r="E165" s="1">
        <v>64878</v>
      </c>
    </row>
    <row r="166" spans="1:5" x14ac:dyDescent="0.15">
      <c r="A166" t="s">
        <v>127</v>
      </c>
      <c r="B166" t="s">
        <v>135</v>
      </c>
      <c r="C166" t="s">
        <v>7</v>
      </c>
      <c r="D166" s="1">
        <v>17483</v>
      </c>
      <c r="E166" s="1">
        <v>153063</v>
      </c>
    </row>
    <row r="167" spans="1:5" x14ac:dyDescent="0.15">
      <c r="A167" t="s">
        <v>127</v>
      </c>
      <c r="B167" t="s">
        <v>135</v>
      </c>
      <c r="C167" s="3" t="s">
        <v>162</v>
      </c>
      <c r="D167" s="4">
        <f>SUM(D163:D165)-D166</f>
        <v>0</v>
      </c>
      <c r="E167" s="4">
        <f>SUM(E163:E165)-E166</f>
        <v>0</v>
      </c>
    </row>
    <row r="168" spans="1:5" x14ac:dyDescent="0.15">
      <c r="A168" t="s">
        <v>127</v>
      </c>
      <c r="B168" t="s">
        <v>64</v>
      </c>
      <c r="C168" t="s">
        <v>172</v>
      </c>
      <c r="D168" s="1">
        <v>6542</v>
      </c>
      <c r="E168" s="1">
        <v>73733</v>
      </c>
    </row>
    <row r="169" spans="1:5" x14ac:dyDescent="0.15">
      <c r="A169" t="s">
        <v>127</v>
      </c>
      <c r="B169" t="s">
        <v>64</v>
      </c>
      <c r="C169" t="s">
        <v>7</v>
      </c>
      <c r="D169" s="1">
        <v>6542</v>
      </c>
      <c r="E169" s="1">
        <v>73733</v>
      </c>
    </row>
    <row r="170" spans="1:5" x14ac:dyDescent="0.15">
      <c r="A170" t="s">
        <v>127</v>
      </c>
      <c r="B170" t="s">
        <v>64</v>
      </c>
      <c r="C170" s="3" t="s">
        <v>162</v>
      </c>
      <c r="D170" s="4">
        <v>0</v>
      </c>
      <c r="E170" s="4">
        <v>0</v>
      </c>
    </row>
    <row r="171" spans="1:5" x14ac:dyDescent="0.15">
      <c r="A171" t="s">
        <v>137</v>
      </c>
      <c r="B171" t="s">
        <v>168</v>
      </c>
      <c r="C171" t="s">
        <v>7</v>
      </c>
      <c r="D171" s="1">
        <v>3929082</v>
      </c>
      <c r="E171" s="1">
        <v>97916588</v>
      </c>
    </row>
    <row r="172" spans="1:5" x14ac:dyDescent="0.15">
      <c r="A172" t="s">
        <v>137</v>
      </c>
      <c r="B172" t="s">
        <v>138</v>
      </c>
      <c r="C172" t="s">
        <v>0</v>
      </c>
      <c r="D172" s="1">
        <v>610062</v>
      </c>
      <c r="E172" s="1">
        <v>3243287</v>
      </c>
    </row>
    <row r="173" spans="1:5" x14ac:dyDescent="0.15">
      <c r="A173" t="s">
        <v>137</v>
      </c>
      <c r="B173" t="s">
        <v>138</v>
      </c>
      <c r="C173" t="s">
        <v>21</v>
      </c>
      <c r="D173" s="1">
        <v>569997</v>
      </c>
      <c r="E173" s="1">
        <v>30318991</v>
      </c>
    </row>
    <row r="174" spans="1:5" x14ac:dyDescent="0.15">
      <c r="A174" t="s">
        <v>137</v>
      </c>
      <c r="B174" t="s">
        <v>138</v>
      </c>
      <c r="C174" t="s">
        <v>36</v>
      </c>
      <c r="D174" s="1">
        <v>559839</v>
      </c>
      <c r="E174" s="1">
        <v>28563232</v>
      </c>
    </row>
    <row r="175" spans="1:5" x14ac:dyDescent="0.15">
      <c r="A175" t="s">
        <v>137</v>
      </c>
      <c r="B175" t="s">
        <v>138</v>
      </c>
      <c r="C175" t="s">
        <v>37</v>
      </c>
      <c r="D175" s="1">
        <v>151804</v>
      </c>
      <c r="E175" s="1">
        <v>5794057</v>
      </c>
    </row>
    <row r="176" spans="1:5" x14ac:dyDescent="0.15">
      <c r="A176" t="s">
        <v>137</v>
      </c>
      <c r="B176" t="s">
        <v>138</v>
      </c>
      <c r="C176" t="s">
        <v>38</v>
      </c>
      <c r="D176" s="1">
        <v>125453</v>
      </c>
      <c r="E176" s="1">
        <v>1802489</v>
      </c>
    </row>
    <row r="177" spans="1:5" x14ac:dyDescent="0.15">
      <c r="A177" t="s">
        <v>137</v>
      </c>
      <c r="B177" t="s">
        <v>138</v>
      </c>
      <c r="C177" t="s">
        <v>8</v>
      </c>
      <c r="D177" s="1">
        <v>62949</v>
      </c>
      <c r="E177" s="1">
        <v>193331</v>
      </c>
    </row>
    <row r="178" spans="1:5" x14ac:dyDescent="0.15">
      <c r="A178" t="s">
        <v>137</v>
      </c>
      <c r="B178" t="s">
        <v>138</v>
      </c>
      <c r="C178" t="s">
        <v>83</v>
      </c>
      <c r="D178" s="1">
        <v>37196</v>
      </c>
      <c r="E178" s="1">
        <v>2463290</v>
      </c>
    </row>
    <row r="179" spans="1:5" x14ac:dyDescent="0.15">
      <c r="A179" t="s">
        <v>137</v>
      </c>
      <c r="B179" t="s">
        <v>138</v>
      </c>
      <c r="C179" t="s">
        <v>10</v>
      </c>
      <c r="D179" s="1">
        <v>15214</v>
      </c>
      <c r="E179" s="1">
        <v>401425</v>
      </c>
    </row>
    <row r="180" spans="1:5" x14ac:dyDescent="0.15">
      <c r="A180" t="s">
        <v>137</v>
      </c>
      <c r="B180" t="s">
        <v>138</v>
      </c>
      <c r="C180" t="s">
        <v>39</v>
      </c>
      <c r="D180" s="1">
        <v>13855</v>
      </c>
      <c r="E180" s="1">
        <v>222386</v>
      </c>
    </row>
    <row r="181" spans="1:5" x14ac:dyDescent="0.15">
      <c r="A181" t="s">
        <v>137</v>
      </c>
      <c r="B181" t="s">
        <v>138</v>
      </c>
      <c r="C181" t="s">
        <v>3</v>
      </c>
      <c r="D181" s="1">
        <v>9663</v>
      </c>
      <c r="E181" s="1">
        <v>107128</v>
      </c>
    </row>
    <row r="182" spans="1:5" x14ac:dyDescent="0.15">
      <c r="A182" t="s">
        <v>137</v>
      </c>
      <c r="B182" t="s">
        <v>138</v>
      </c>
      <c r="C182" t="s">
        <v>40</v>
      </c>
      <c r="D182" s="1">
        <v>7840</v>
      </c>
      <c r="E182" s="1">
        <v>273163</v>
      </c>
    </row>
    <row r="183" spans="1:5" x14ac:dyDescent="0.15">
      <c r="A183" t="s">
        <v>137</v>
      </c>
      <c r="B183" t="s">
        <v>138</v>
      </c>
      <c r="C183" t="s">
        <v>41</v>
      </c>
      <c r="D183" s="1">
        <v>6299</v>
      </c>
      <c r="E183" s="1">
        <v>117514</v>
      </c>
    </row>
    <row r="184" spans="1:5" x14ac:dyDescent="0.15">
      <c r="A184" t="s">
        <v>137</v>
      </c>
      <c r="B184" t="s">
        <v>138</v>
      </c>
      <c r="C184" t="s">
        <v>11</v>
      </c>
      <c r="D184" s="1">
        <v>26473</v>
      </c>
      <c r="E184" s="1">
        <v>376937</v>
      </c>
    </row>
    <row r="185" spans="1:5" x14ac:dyDescent="0.15">
      <c r="A185" t="s">
        <v>137</v>
      </c>
      <c r="B185" t="s">
        <v>138</v>
      </c>
      <c r="C185" t="s">
        <v>7</v>
      </c>
      <c r="D185" s="1">
        <v>2196644</v>
      </c>
      <c r="E185" s="1">
        <v>73877230</v>
      </c>
    </row>
    <row r="186" spans="1:5" x14ac:dyDescent="0.15">
      <c r="A186" t="s">
        <v>137</v>
      </c>
      <c r="B186" t="s">
        <v>138</v>
      </c>
      <c r="C186" s="3" t="s">
        <v>162</v>
      </c>
      <c r="D186" s="4">
        <f>SUM(D172:D184)-D185</f>
        <v>0</v>
      </c>
      <c r="E186" s="4">
        <f>SUM(E172:E184)-E185</f>
        <v>0</v>
      </c>
    </row>
    <row r="187" spans="1:5" x14ac:dyDescent="0.15">
      <c r="A187" t="s">
        <v>137</v>
      </c>
      <c r="B187" t="s">
        <v>139</v>
      </c>
      <c r="C187" s="2" t="s">
        <v>0</v>
      </c>
      <c r="D187" s="1">
        <v>977967</v>
      </c>
      <c r="E187" s="1">
        <v>5199189</v>
      </c>
    </row>
    <row r="188" spans="1:5" x14ac:dyDescent="0.15">
      <c r="A188" t="s">
        <v>137</v>
      </c>
      <c r="B188" t="s">
        <v>139</v>
      </c>
      <c r="C188" t="s">
        <v>99</v>
      </c>
      <c r="D188" s="1">
        <v>190565</v>
      </c>
      <c r="E188" s="1">
        <v>10136410</v>
      </c>
    </row>
    <row r="189" spans="1:5" x14ac:dyDescent="0.15">
      <c r="A189" t="s">
        <v>137</v>
      </c>
      <c r="B189" t="s">
        <v>139</v>
      </c>
      <c r="C189" t="s">
        <v>42</v>
      </c>
      <c r="D189" s="1">
        <v>122994</v>
      </c>
      <c r="E189" s="1">
        <v>377746</v>
      </c>
    </row>
    <row r="190" spans="1:5" x14ac:dyDescent="0.15">
      <c r="A190" t="s">
        <v>137</v>
      </c>
      <c r="B190" t="s">
        <v>139</v>
      </c>
      <c r="C190" t="s">
        <v>36</v>
      </c>
      <c r="D190" s="1">
        <v>54409</v>
      </c>
      <c r="E190" s="1">
        <v>2775950</v>
      </c>
    </row>
    <row r="191" spans="1:5" x14ac:dyDescent="0.15">
      <c r="A191" t="s">
        <v>137</v>
      </c>
      <c r="B191" t="s">
        <v>139</v>
      </c>
      <c r="C191" t="s">
        <v>9</v>
      </c>
      <c r="D191" s="1">
        <v>3784</v>
      </c>
      <c r="E191" s="1">
        <v>60744</v>
      </c>
    </row>
    <row r="192" spans="1:5" x14ac:dyDescent="0.15">
      <c r="A192" t="s">
        <v>137</v>
      </c>
      <c r="B192" t="s">
        <v>139</v>
      </c>
      <c r="C192" t="s">
        <v>11</v>
      </c>
      <c r="D192" s="1">
        <v>15470</v>
      </c>
      <c r="E192" s="1">
        <v>597697</v>
      </c>
    </row>
    <row r="193" spans="1:5" x14ac:dyDescent="0.15">
      <c r="A193" t="s">
        <v>137</v>
      </c>
      <c r="B193" t="s">
        <v>139</v>
      </c>
      <c r="C193" t="s">
        <v>7</v>
      </c>
      <c r="D193" s="1">
        <v>1365189</v>
      </c>
      <c r="E193" s="1">
        <v>19147736</v>
      </c>
    </row>
    <row r="194" spans="1:5" x14ac:dyDescent="0.15">
      <c r="A194" t="s">
        <v>137</v>
      </c>
      <c r="B194" t="s">
        <v>139</v>
      </c>
      <c r="C194" s="3" t="s">
        <v>162</v>
      </c>
      <c r="D194" s="4">
        <f>SUM(D187:D192)-D193</f>
        <v>0</v>
      </c>
      <c r="E194" s="4">
        <f>SUM(E187:E192)-E193</f>
        <v>0</v>
      </c>
    </row>
    <row r="195" spans="1:5" x14ac:dyDescent="0.15">
      <c r="A195" t="s">
        <v>137</v>
      </c>
      <c r="B195" t="s">
        <v>140</v>
      </c>
      <c r="C195" s="2" t="s">
        <v>8</v>
      </c>
      <c r="D195" s="1">
        <v>64673</v>
      </c>
      <c r="E195" s="1">
        <v>198628</v>
      </c>
    </row>
    <row r="196" spans="1:5" x14ac:dyDescent="0.15">
      <c r="A196" t="s">
        <v>137</v>
      </c>
      <c r="B196" t="s">
        <v>140</v>
      </c>
      <c r="C196" t="s">
        <v>9</v>
      </c>
      <c r="D196" s="1">
        <v>58976</v>
      </c>
      <c r="E196" s="1">
        <v>946643</v>
      </c>
    </row>
    <row r="197" spans="1:5" x14ac:dyDescent="0.15">
      <c r="A197" t="s">
        <v>137</v>
      </c>
      <c r="B197" t="s">
        <v>140</v>
      </c>
      <c r="C197" s="2" t="s">
        <v>57</v>
      </c>
      <c r="D197" s="1">
        <v>55741</v>
      </c>
      <c r="E197" s="1">
        <v>296335</v>
      </c>
    </row>
    <row r="198" spans="1:5" x14ac:dyDescent="0.15">
      <c r="A198" t="s">
        <v>137</v>
      </c>
      <c r="B198" t="s">
        <v>140</v>
      </c>
      <c r="C198" t="s">
        <v>12</v>
      </c>
      <c r="D198" s="1">
        <v>44146</v>
      </c>
      <c r="E198" s="1">
        <v>634275</v>
      </c>
    </row>
    <row r="199" spans="1:5" x14ac:dyDescent="0.15">
      <c r="A199" t="s">
        <v>137</v>
      </c>
      <c r="B199" t="s">
        <v>140</v>
      </c>
      <c r="C199" t="s">
        <v>43</v>
      </c>
      <c r="D199" s="1">
        <v>42400</v>
      </c>
      <c r="E199" s="1">
        <v>149505</v>
      </c>
    </row>
    <row r="200" spans="1:5" x14ac:dyDescent="0.15">
      <c r="A200" t="s">
        <v>137</v>
      </c>
      <c r="B200" t="s">
        <v>140</v>
      </c>
      <c r="C200" t="s">
        <v>21</v>
      </c>
      <c r="D200" s="1">
        <v>23106</v>
      </c>
      <c r="E200" s="1">
        <v>1229057</v>
      </c>
    </row>
    <row r="201" spans="1:5" x14ac:dyDescent="0.15">
      <c r="A201" t="s">
        <v>137</v>
      </c>
      <c r="B201" t="s">
        <v>140</v>
      </c>
      <c r="C201" t="s">
        <v>44</v>
      </c>
      <c r="D201" s="1">
        <v>16915</v>
      </c>
      <c r="E201" s="1">
        <v>109626</v>
      </c>
    </row>
    <row r="202" spans="1:5" x14ac:dyDescent="0.15">
      <c r="A202" t="s">
        <v>137</v>
      </c>
      <c r="B202" t="s">
        <v>140</v>
      </c>
      <c r="C202" t="s">
        <v>45</v>
      </c>
      <c r="D202" s="1">
        <v>16798</v>
      </c>
      <c r="E202" s="1">
        <v>443206</v>
      </c>
    </row>
    <row r="203" spans="1:5" x14ac:dyDescent="0.15">
      <c r="A203" t="s">
        <v>137</v>
      </c>
      <c r="B203" t="s">
        <v>140</v>
      </c>
      <c r="C203" t="s">
        <v>49</v>
      </c>
      <c r="D203" s="1">
        <v>9807</v>
      </c>
      <c r="E203" s="1">
        <v>46042</v>
      </c>
    </row>
    <row r="204" spans="1:5" x14ac:dyDescent="0.15">
      <c r="A204" t="s">
        <v>137</v>
      </c>
      <c r="B204" t="s">
        <v>140</v>
      </c>
      <c r="C204" t="s">
        <v>100</v>
      </c>
      <c r="D204" s="1">
        <v>9449</v>
      </c>
      <c r="E204" s="1">
        <v>176296</v>
      </c>
    </row>
    <row r="205" spans="1:5" x14ac:dyDescent="0.15">
      <c r="A205" t="s">
        <v>137</v>
      </c>
      <c r="B205" t="s">
        <v>140</v>
      </c>
      <c r="C205" t="s">
        <v>11</v>
      </c>
      <c r="D205" s="1">
        <v>25238</v>
      </c>
      <c r="E205" s="1">
        <v>662009</v>
      </c>
    </row>
    <row r="206" spans="1:5" x14ac:dyDescent="0.15">
      <c r="A206" t="s">
        <v>137</v>
      </c>
      <c r="B206" t="s">
        <v>140</v>
      </c>
      <c r="C206" t="s">
        <v>46</v>
      </c>
      <c r="D206" s="1">
        <v>367249</v>
      </c>
      <c r="E206" s="1">
        <v>4891622</v>
      </c>
    </row>
    <row r="207" spans="1:5" x14ac:dyDescent="0.15">
      <c r="A207" t="s">
        <v>137</v>
      </c>
      <c r="B207" t="s">
        <v>140</v>
      </c>
      <c r="C207" s="3" t="s">
        <v>162</v>
      </c>
      <c r="D207" s="4">
        <f>SUM(D195:D205)-D206</f>
        <v>0</v>
      </c>
      <c r="E207" s="4">
        <f>SUM(E195:E205)-E206</f>
        <v>0</v>
      </c>
    </row>
    <row r="208" spans="1:5" x14ac:dyDescent="0.15">
      <c r="A208" t="s">
        <v>141</v>
      </c>
      <c r="B208" t="s">
        <v>169</v>
      </c>
      <c r="C208" t="s">
        <v>7</v>
      </c>
      <c r="D208" s="1">
        <v>2587222</v>
      </c>
      <c r="E208" s="1">
        <v>106125171</v>
      </c>
    </row>
    <row r="209" spans="1:5" x14ac:dyDescent="0.15">
      <c r="A209" t="s">
        <v>141</v>
      </c>
      <c r="B209" t="s">
        <v>142</v>
      </c>
      <c r="C209" t="s">
        <v>21</v>
      </c>
      <c r="D209" s="1">
        <v>776292</v>
      </c>
      <c r="E209" s="1">
        <v>52100077</v>
      </c>
    </row>
    <row r="210" spans="1:5" x14ac:dyDescent="0.15">
      <c r="A210" t="s">
        <v>141</v>
      </c>
      <c r="B210" t="s">
        <v>142</v>
      </c>
      <c r="C210" t="s">
        <v>44</v>
      </c>
      <c r="D210" s="1">
        <v>61860</v>
      </c>
      <c r="E210" s="1">
        <v>319195</v>
      </c>
    </row>
    <row r="211" spans="1:5" x14ac:dyDescent="0.15">
      <c r="A211" t="s">
        <v>141</v>
      </c>
      <c r="B211" t="s">
        <v>142</v>
      </c>
      <c r="C211" t="s">
        <v>36</v>
      </c>
      <c r="D211" s="1">
        <v>36420</v>
      </c>
      <c r="E211" s="1">
        <v>2494487</v>
      </c>
    </row>
    <row r="212" spans="1:5" x14ac:dyDescent="0.15">
      <c r="A212" t="s">
        <v>141</v>
      </c>
      <c r="B212" t="s">
        <v>142</v>
      </c>
      <c r="C212" t="s">
        <v>40</v>
      </c>
      <c r="D212" s="1">
        <v>11808</v>
      </c>
      <c r="E212" s="1">
        <v>686488</v>
      </c>
    </row>
    <row r="213" spans="1:5" x14ac:dyDescent="0.15">
      <c r="A213" t="s">
        <v>141</v>
      </c>
      <c r="B213" t="s">
        <v>142</v>
      </c>
      <c r="C213" t="s">
        <v>0</v>
      </c>
      <c r="D213" s="1">
        <v>11685</v>
      </c>
      <c r="E213" s="1">
        <v>62021</v>
      </c>
    </row>
    <row r="214" spans="1:5" x14ac:dyDescent="0.15">
      <c r="A214" t="s">
        <v>141</v>
      </c>
      <c r="B214" t="s">
        <v>142</v>
      </c>
      <c r="C214" t="s">
        <v>47</v>
      </c>
      <c r="D214" s="1">
        <v>9776</v>
      </c>
      <c r="E214" s="1">
        <v>38142</v>
      </c>
    </row>
    <row r="215" spans="1:5" x14ac:dyDescent="0.15">
      <c r="A215" t="s">
        <v>141</v>
      </c>
      <c r="B215" t="s">
        <v>142</v>
      </c>
      <c r="C215" t="s">
        <v>48</v>
      </c>
      <c r="D215" s="1">
        <v>8841</v>
      </c>
      <c r="E215" s="1">
        <v>66523</v>
      </c>
    </row>
    <row r="216" spans="1:5" x14ac:dyDescent="0.15">
      <c r="A216" t="s">
        <v>141</v>
      </c>
      <c r="B216" t="s">
        <v>142</v>
      </c>
      <c r="C216" t="s">
        <v>49</v>
      </c>
      <c r="D216" s="1">
        <v>7479</v>
      </c>
      <c r="E216" s="1">
        <v>38119</v>
      </c>
    </row>
    <row r="217" spans="1:5" x14ac:dyDescent="0.15">
      <c r="A217" t="s">
        <v>141</v>
      </c>
      <c r="B217" t="s">
        <v>142</v>
      </c>
      <c r="C217" t="s">
        <v>11</v>
      </c>
      <c r="D217" s="1">
        <v>11816</v>
      </c>
      <c r="E217" s="1">
        <v>356222</v>
      </c>
    </row>
    <row r="218" spans="1:5" x14ac:dyDescent="0.15">
      <c r="A218" t="s">
        <v>141</v>
      </c>
      <c r="B218" t="s">
        <v>142</v>
      </c>
      <c r="C218" t="s">
        <v>7</v>
      </c>
      <c r="D218" s="1">
        <v>935977</v>
      </c>
      <c r="E218" s="1">
        <v>56161274</v>
      </c>
    </row>
    <row r="219" spans="1:5" x14ac:dyDescent="0.15">
      <c r="A219" t="s">
        <v>141</v>
      </c>
      <c r="B219" t="s">
        <v>142</v>
      </c>
      <c r="C219" s="3" t="s">
        <v>162</v>
      </c>
      <c r="D219" s="4">
        <f>SUM(D209:D217)-D218</f>
        <v>0</v>
      </c>
      <c r="E219" s="4">
        <f>SUM(E209:E217)-E218</f>
        <v>0</v>
      </c>
    </row>
    <row r="220" spans="1:5" x14ac:dyDescent="0.15">
      <c r="A220" t="s">
        <v>141</v>
      </c>
      <c r="B220" t="s">
        <v>50</v>
      </c>
      <c r="C220" t="s">
        <v>21</v>
      </c>
      <c r="D220" s="1">
        <v>257905</v>
      </c>
      <c r="E220" s="1">
        <v>17309071</v>
      </c>
    </row>
    <row r="221" spans="1:5" x14ac:dyDescent="0.15">
      <c r="A221" t="s">
        <v>141</v>
      </c>
      <c r="B221" t="s">
        <v>50</v>
      </c>
      <c r="C221" t="s">
        <v>0</v>
      </c>
      <c r="D221" s="1">
        <v>230281</v>
      </c>
      <c r="E221" s="1">
        <v>1222296</v>
      </c>
    </row>
    <row r="222" spans="1:5" x14ac:dyDescent="0.15">
      <c r="A222" t="s">
        <v>141</v>
      </c>
      <c r="B222" t="s">
        <v>50</v>
      </c>
      <c r="C222" t="s">
        <v>51</v>
      </c>
      <c r="D222" s="1">
        <v>20055</v>
      </c>
      <c r="E222" s="1">
        <v>187434</v>
      </c>
    </row>
    <row r="223" spans="1:5" x14ac:dyDescent="0.15">
      <c r="A223" t="s">
        <v>141</v>
      </c>
      <c r="B223" t="s">
        <v>50</v>
      </c>
      <c r="C223" t="s">
        <v>52</v>
      </c>
      <c r="D223" s="1">
        <v>10053</v>
      </c>
      <c r="E223" s="1">
        <v>82402</v>
      </c>
    </row>
    <row r="224" spans="1:5" x14ac:dyDescent="0.15">
      <c r="A224" t="s">
        <v>141</v>
      </c>
      <c r="B224" t="s">
        <v>50</v>
      </c>
      <c r="C224" t="s">
        <v>30</v>
      </c>
      <c r="D224" s="1">
        <v>6311</v>
      </c>
      <c r="E224" s="1">
        <v>63239</v>
      </c>
    </row>
    <row r="225" spans="1:5" x14ac:dyDescent="0.15">
      <c r="A225" t="s">
        <v>141</v>
      </c>
      <c r="B225" t="s">
        <v>50</v>
      </c>
      <c r="C225" t="s">
        <v>53</v>
      </c>
      <c r="D225" s="1">
        <v>5895</v>
      </c>
      <c r="E225" s="1">
        <v>12721</v>
      </c>
    </row>
    <row r="226" spans="1:5" x14ac:dyDescent="0.15">
      <c r="A226" t="s">
        <v>141</v>
      </c>
      <c r="B226" t="s">
        <v>50</v>
      </c>
      <c r="C226" t="s">
        <v>11</v>
      </c>
      <c r="D226" s="1">
        <v>15339</v>
      </c>
      <c r="E226" s="1">
        <v>297070</v>
      </c>
    </row>
    <row r="227" spans="1:5" x14ac:dyDescent="0.15">
      <c r="A227" t="s">
        <v>141</v>
      </c>
      <c r="B227" t="s">
        <v>50</v>
      </c>
      <c r="C227" t="s">
        <v>7</v>
      </c>
      <c r="D227" s="1">
        <v>545839</v>
      </c>
      <c r="E227" s="1">
        <v>19174233</v>
      </c>
    </row>
    <row r="228" spans="1:5" x14ac:dyDescent="0.15">
      <c r="A228" t="s">
        <v>141</v>
      </c>
      <c r="B228" t="s">
        <v>50</v>
      </c>
      <c r="C228" s="3" t="s">
        <v>162</v>
      </c>
      <c r="D228" s="4">
        <f>SUM(D220:D226)-D227</f>
        <v>0</v>
      </c>
      <c r="E228" s="4">
        <f>SUM(E220:E226)-E227</f>
        <v>0</v>
      </c>
    </row>
    <row r="229" spans="1:5" x14ac:dyDescent="0.15">
      <c r="A229" t="s">
        <v>141</v>
      </c>
      <c r="B229" t="s">
        <v>143</v>
      </c>
      <c r="C229" s="2" t="s">
        <v>21</v>
      </c>
      <c r="D229" s="1">
        <v>249979</v>
      </c>
      <c r="E229" s="1">
        <v>16777100</v>
      </c>
    </row>
    <row r="230" spans="1:5" x14ac:dyDescent="0.15">
      <c r="A230" t="s">
        <v>141</v>
      </c>
      <c r="B230" t="s">
        <v>143</v>
      </c>
      <c r="C230" t="s">
        <v>47</v>
      </c>
      <c r="D230" s="1">
        <v>82878</v>
      </c>
      <c r="E230" s="1">
        <v>323362</v>
      </c>
    </row>
    <row r="231" spans="1:5" x14ac:dyDescent="0.15">
      <c r="A231" t="s">
        <v>141</v>
      </c>
      <c r="B231" t="s">
        <v>143</v>
      </c>
      <c r="C231" t="s">
        <v>49</v>
      </c>
      <c r="D231" s="1">
        <v>48844</v>
      </c>
      <c r="E231" s="1">
        <v>248950</v>
      </c>
    </row>
    <row r="232" spans="1:5" x14ac:dyDescent="0.15">
      <c r="A232" t="s">
        <v>141</v>
      </c>
      <c r="B232" t="s">
        <v>143</v>
      </c>
      <c r="C232" t="s">
        <v>54</v>
      </c>
      <c r="D232" s="1">
        <v>46242</v>
      </c>
      <c r="E232" s="1">
        <v>432171</v>
      </c>
    </row>
    <row r="233" spans="1:5" x14ac:dyDescent="0.15">
      <c r="A233" t="s">
        <v>141</v>
      </c>
      <c r="B233" t="s">
        <v>143</v>
      </c>
      <c r="C233" t="s">
        <v>39</v>
      </c>
      <c r="D233" s="1">
        <v>24813</v>
      </c>
      <c r="E233" s="1">
        <v>445474</v>
      </c>
    </row>
    <row r="234" spans="1:5" x14ac:dyDescent="0.15">
      <c r="A234" t="s">
        <v>141</v>
      </c>
      <c r="B234" t="s">
        <v>143</v>
      </c>
      <c r="C234" t="s">
        <v>44</v>
      </c>
      <c r="D234" s="1">
        <v>17598</v>
      </c>
      <c r="E234" s="1">
        <v>90803</v>
      </c>
    </row>
    <row r="235" spans="1:5" x14ac:dyDescent="0.15">
      <c r="A235" t="s">
        <v>141</v>
      </c>
      <c r="B235" t="s">
        <v>143</v>
      </c>
      <c r="C235" t="s">
        <v>0</v>
      </c>
      <c r="D235" s="1">
        <v>14087</v>
      </c>
      <c r="E235" s="1">
        <v>74773</v>
      </c>
    </row>
    <row r="236" spans="1:5" x14ac:dyDescent="0.15">
      <c r="A236" t="s">
        <v>141</v>
      </c>
      <c r="B236" t="s">
        <v>143</v>
      </c>
      <c r="C236" t="s">
        <v>20</v>
      </c>
      <c r="D236" s="1">
        <v>13412</v>
      </c>
      <c r="E236" s="1">
        <v>109931</v>
      </c>
    </row>
    <row r="237" spans="1:5" x14ac:dyDescent="0.15">
      <c r="A237" t="s">
        <v>141</v>
      </c>
      <c r="B237" t="s">
        <v>143</v>
      </c>
      <c r="C237" t="s">
        <v>55</v>
      </c>
      <c r="D237" s="1">
        <v>5371</v>
      </c>
      <c r="E237" s="1">
        <v>48743</v>
      </c>
    </row>
    <row r="238" spans="1:5" x14ac:dyDescent="0.15">
      <c r="A238" t="s">
        <v>141</v>
      </c>
      <c r="B238" t="s">
        <v>143</v>
      </c>
      <c r="C238" t="s">
        <v>11</v>
      </c>
      <c r="D238" s="1">
        <v>8841</v>
      </c>
      <c r="E238" s="1">
        <v>280741</v>
      </c>
    </row>
    <row r="239" spans="1:5" x14ac:dyDescent="0.15">
      <c r="A239" t="s">
        <v>141</v>
      </c>
      <c r="B239" t="s">
        <v>143</v>
      </c>
      <c r="C239" t="s">
        <v>7</v>
      </c>
      <c r="D239" s="1">
        <v>512065</v>
      </c>
      <c r="E239" s="1">
        <v>18832048</v>
      </c>
    </row>
    <row r="240" spans="1:5" x14ac:dyDescent="0.15">
      <c r="A240" t="s">
        <v>141</v>
      </c>
      <c r="B240" t="s">
        <v>143</v>
      </c>
      <c r="C240" s="3" t="s">
        <v>162</v>
      </c>
      <c r="D240" s="4">
        <f>SUM(D229:D238)-D239</f>
        <v>0</v>
      </c>
      <c r="E240" s="4">
        <f>SUM(E229:E238)-E239</f>
        <v>0</v>
      </c>
    </row>
    <row r="241" spans="1:5" x14ac:dyDescent="0.15">
      <c r="A241" t="s">
        <v>141</v>
      </c>
      <c r="B241" t="s">
        <v>56</v>
      </c>
      <c r="C241" t="s">
        <v>57</v>
      </c>
      <c r="D241" s="1">
        <v>289073</v>
      </c>
      <c r="E241" s="1">
        <v>1562519</v>
      </c>
    </row>
    <row r="242" spans="1:5" x14ac:dyDescent="0.15">
      <c r="A242" t="s">
        <v>141</v>
      </c>
      <c r="B242" t="s">
        <v>56</v>
      </c>
      <c r="C242" t="s">
        <v>21</v>
      </c>
      <c r="D242" s="1">
        <v>131225</v>
      </c>
      <c r="E242" s="1">
        <v>8807055</v>
      </c>
    </row>
    <row r="243" spans="1:5" x14ac:dyDescent="0.15">
      <c r="A243" t="s">
        <v>141</v>
      </c>
      <c r="B243" t="s">
        <v>56</v>
      </c>
      <c r="C243" t="s">
        <v>58</v>
      </c>
      <c r="D243" s="1">
        <v>50559</v>
      </c>
      <c r="E243" s="1">
        <v>472512</v>
      </c>
    </row>
    <row r="244" spans="1:5" x14ac:dyDescent="0.15">
      <c r="A244" t="s">
        <v>141</v>
      </c>
      <c r="B244" t="s">
        <v>56</v>
      </c>
      <c r="C244" t="s">
        <v>20</v>
      </c>
      <c r="D244" s="1">
        <v>22682</v>
      </c>
      <c r="E244" s="1">
        <v>185917</v>
      </c>
    </row>
    <row r="245" spans="1:5" x14ac:dyDescent="0.15">
      <c r="A245" t="s">
        <v>141</v>
      </c>
      <c r="B245" t="s">
        <v>56</v>
      </c>
      <c r="C245" t="s">
        <v>12</v>
      </c>
      <c r="D245" s="1">
        <v>9073</v>
      </c>
      <c r="E245" s="1">
        <v>90913</v>
      </c>
    </row>
    <row r="246" spans="1:5" x14ac:dyDescent="0.15">
      <c r="A246" t="s">
        <v>141</v>
      </c>
      <c r="B246" t="s">
        <v>56</v>
      </c>
      <c r="C246" t="s">
        <v>11</v>
      </c>
      <c r="D246" s="1">
        <v>9574</v>
      </c>
      <c r="E246" s="1">
        <v>95484</v>
      </c>
    </row>
    <row r="247" spans="1:5" x14ac:dyDescent="0.15">
      <c r="A247" t="s">
        <v>141</v>
      </c>
      <c r="B247" t="s">
        <v>56</v>
      </c>
      <c r="C247" t="s">
        <v>7</v>
      </c>
      <c r="D247" s="1">
        <v>512186</v>
      </c>
      <c r="E247" s="1">
        <v>11214400</v>
      </c>
    </row>
    <row r="248" spans="1:5" x14ac:dyDescent="0.15">
      <c r="A248" t="s">
        <v>141</v>
      </c>
      <c r="B248" t="s">
        <v>56</v>
      </c>
      <c r="C248" s="3" t="s">
        <v>162</v>
      </c>
      <c r="D248" s="4">
        <f>SUM(D241:D246)-D247</f>
        <v>0</v>
      </c>
      <c r="E248" s="4">
        <f>SUM(E241:E246)-E247</f>
        <v>0</v>
      </c>
    </row>
    <row r="249" spans="1:5" x14ac:dyDescent="0.15">
      <c r="A249" t="s">
        <v>141</v>
      </c>
      <c r="B249" t="s">
        <v>59</v>
      </c>
      <c r="C249" t="s">
        <v>58</v>
      </c>
      <c r="D249" s="1">
        <v>31112</v>
      </c>
      <c r="E249" s="1">
        <v>290762</v>
      </c>
    </row>
    <row r="250" spans="1:5" x14ac:dyDescent="0.15">
      <c r="A250" t="s">
        <v>141</v>
      </c>
      <c r="B250" t="s">
        <v>59</v>
      </c>
      <c r="C250" t="s">
        <v>16</v>
      </c>
      <c r="D250" s="1">
        <v>31112</v>
      </c>
      <c r="E250" s="1">
        <v>290762</v>
      </c>
    </row>
    <row r="251" spans="1:5" x14ac:dyDescent="0.15">
      <c r="A251" t="s">
        <v>141</v>
      </c>
      <c r="B251" t="s">
        <v>59</v>
      </c>
      <c r="C251" s="3" t="s">
        <v>162</v>
      </c>
      <c r="D251" s="4">
        <v>0</v>
      </c>
      <c r="E251" s="4">
        <v>0</v>
      </c>
    </row>
    <row r="252" spans="1:5" x14ac:dyDescent="0.15">
      <c r="A252" t="s">
        <v>141</v>
      </c>
      <c r="B252" t="s">
        <v>60</v>
      </c>
      <c r="C252" t="s">
        <v>58</v>
      </c>
      <c r="D252" s="1">
        <v>29912</v>
      </c>
      <c r="E252" s="1">
        <v>279550</v>
      </c>
    </row>
    <row r="253" spans="1:5" x14ac:dyDescent="0.15">
      <c r="A253" t="s">
        <v>141</v>
      </c>
      <c r="B253" t="s">
        <v>60</v>
      </c>
      <c r="C253" t="s">
        <v>61</v>
      </c>
      <c r="D253" s="1">
        <v>26</v>
      </c>
      <c r="E253" s="1">
        <v>234</v>
      </c>
    </row>
    <row r="254" spans="1:5" x14ac:dyDescent="0.15">
      <c r="A254" t="s">
        <v>141</v>
      </c>
      <c r="B254" t="s">
        <v>60</v>
      </c>
      <c r="C254" t="s">
        <v>7</v>
      </c>
      <c r="D254" s="1">
        <v>29938</v>
      </c>
      <c r="E254" s="1">
        <v>279784</v>
      </c>
    </row>
    <row r="255" spans="1:5" x14ac:dyDescent="0.15">
      <c r="A255" t="s">
        <v>141</v>
      </c>
      <c r="B255" t="s">
        <v>60</v>
      </c>
      <c r="C255" s="3" t="s">
        <v>162</v>
      </c>
      <c r="D255" s="4">
        <f>SUM(D252:D253)-D254</f>
        <v>0</v>
      </c>
      <c r="E255" s="4">
        <f>SUM(E252:E253)-E254</f>
        <v>0</v>
      </c>
    </row>
    <row r="256" spans="1:5" x14ac:dyDescent="0.15">
      <c r="A256" t="s">
        <v>141</v>
      </c>
      <c r="B256" t="s">
        <v>62</v>
      </c>
      <c r="C256" t="s">
        <v>63</v>
      </c>
      <c r="D256" s="1">
        <v>6003</v>
      </c>
      <c r="E256" s="1">
        <v>56100</v>
      </c>
    </row>
    <row r="257" spans="1:5" x14ac:dyDescent="0.15">
      <c r="A257" t="s">
        <v>141</v>
      </c>
      <c r="B257" t="s">
        <v>62</v>
      </c>
      <c r="C257" t="s">
        <v>11</v>
      </c>
      <c r="D257" s="1">
        <v>762</v>
      </c>
      <c r="E257" s="1">
        <v>7631</v>
      </c>
    </row>
    <row r="258" spans="1:5" x14ac:dyDescent="0.15">
      <c r="A258" t="s">
        <v>141</v>
      </c>
      <c r="B258" t="s">
        <v>62</v>
      </c>
      <c r="C258" t="s">
        <v>16</v>
      </c>
      <c r="D258" s="1">
        <v>6765</v>
      </c>
      <c r="E258" s="1">
        <v>63731</v>
      </c>
    </row>
    <row r="259" spans="1:5" x14ac:dyDescent="0.15">
      <c r="A259" t="s">
        <v>141</v>
      </c>
      <c r="B259" t="s">
        <v>62</v>
      </c>
      <c r="C259" s="3" t="s">
        <v>162</v>
      </c>
      <c r="D259" s="4">
        <f>SUM(D256:D257)-D258</f>
        <v>0</v>
      </c>
      <c r="E259" s="4">
        <f>SUM(E256:E257)-E258</f>
        <v>0</v>
      </c>
    </row>
    <row r="260" spans="1:5" x14ac:dyDescent="0.15">
      <c r="A260" t="s">
        <v>141</v>
      </c>
      <c r="B260" t="s">
        <v>64</v>
      </c>
      <c r="C260" t="s">
        <v>172</v>
      </c>
      <c r="D260" s="1">
        <v>13340</v>
      </c>
      <c r="E260" s="1">
        <v>108939</v>
      </c>
    </row>
    <row r="261" spans="1:5" x14ac:dyDescent="0.15">
      <c r="A261" t="s">
        <v>141</v>
      </c>
      <c r="B261" t="s">
        <v>64</v>
      </c>
      <c r="C261" t="s">
        <v>16</v>
      </c>
      <c r="D261" s="1">
        <v>13340</v>
      </c>
      <c r="E261" s="1">
        <v>108939</v>
      </c>
    </row>
    <row r="262" spans="1:5" x14ac:dyDescent="0.15">
      <c r="A262" t="s">
        <v>141</v>
      </c>
      <c r="B262" t="s">
        <v>64</v>
      </c>
      <c r="C262" s="3" t="s">
        <v>162</v>
      </c>
      <c r="D262" s="4">
        <v>0</v>
      </c>
      <c r="E262" s="4">
        <v>0</v>
      </c>
    </row>
    <row r="263" spans="1:5" x14ac:dyDescent="0.15">
      <c r="A263" t="s">
        <v>144</v>
      </c>
      <c r="B263" t="s">
        <v>170</v>
      </c>
      <c r="C263" t="s">
        <v>7</v>
      </c>
      <c r="D263" s="1">
        <v>40465894</v>
      </c>
      <c r="E263" s="1">
        <v>864851342</v>
      </c>
    </row>
    <row r="264" spans="1:5" x14ac:dyDescent="0.15">
      <c r="A264" t="s">
        <v>144</v>
      </c>
      <c r="B264" t="s">
        <v>145</v>
      </c>
      <c r="C264" t="s">
        <v>22</v>
      </c>
      <c r="D264" s="1">
        <v>12672555</v>
      </c>
      <c r="E264" s="1">
        <v>82235917</v>
      </c>
    </row>
    <row r="265" spans="1:5" x14ac:dyDescent="0.15">
      <c r="A265" t="s">
        <v>144</v>
      </c>
      <c r="B265" t="s">
        <v>145</v>
      </c>
      <c r="C265" t="s">
        <v>23</v>
      </c>
      <c r="D265" s="1">
        <v>6873495</v>
      </c>
      <c r="E265" s="1">
        <v>48439003</v>
      </c>
    </row>
    <row r="266" spans="1:5" x14ac:dyDescent="0.15">
      <c r="A266" t="s">
        <v>144</v>
      </c>
      <c r="B266" t="s">
        <v>145</v>
      </c>
      <c r="C266" t="s">
        <v>21</v>
      </c>
      <c r="D266" s="1">
        <v>6842360</v>
      </c>
      <c r="E266" s="1">
        <v>396888659</v>
      </c>
    </row>
    <row r="267" spans="1:5" x14ac:dyDescent="0.15">
      <c r="A267" t="s">
        <v>144</v>
      </c>
      <c r="B267" t="s">
        <v>145</v>
      </c>
      <c r="C267" t="s">
        <v>57</v>
      </c>
      <c r="D267" s="1">
        <v>2363742</v>
      </c>
      <c r="E267" s="1">
        <v>12499957</v>
      </c>
    </row>
    <row r="268" spans="1:5" x14ac:dyDescent="0.15">
      <c r="A268" t="s">
        <v>144</v>
      </c>
      <c r="B268" t="s">
        <v>145</v>
      </c>
      <c r="C268" t="s">
        <v>107</v>
      </c>
      <c r="D268" s="1">
        <v>1073910</v>
      </c>
      <c r="E268" s="1">
        <v>55356186</v>
      </c>
    </row>
    <row r="269" spans="1:5" x14ac:dyDescent="0.15">
      <c r="A269" t="s">
        <v>144</v>
      </c>
      <c r="B269" t="s">
        <v>145</v>
      </c>
      <c r="C269" t="s">
        <v>25</v>
      </c>
      <c r="D269" s="1">
        <v>325705</v>
      </c>
      <c r="E269" s="1">
        <v>2109489</v>
      </c>
    </row>
    <row r="270" spans="1:5" x14ac:dyDescent="0.15">
      <c r="A270" t="s">
        <v>144</v>
      </c>
      <c r="B270" t="s">
        <v>145</v>
      </c>
      <c r="C270" t="s">
        <v>40</v>
      </c>
      <c r="D270" s="1">
        <v>273784</v>
      </c>
      <c r="E270" s="1">
        <v>11266833</v>
      </c>
    </row>
    <row r="271" spans="1:5" x14ac:dyDescent="0.15">
      <c r="A271" t="s">
        <v>144</v>
      </c>
      <c r="B271" t="s">
        <v>145</v>
      </c>
      <c r="C271" t="s">
        <v>65</v>
      </c>
      <c r="D271" s="1">
        <v>147337</v>
      </c>
      <c r="E271" s="1">
        <v>1699383</v>
      </c>
    </row>
    <row r="272" spans="1:5" x14ac:dyDescent="0.15">
      <c r="A272" t="s">
        <v>144</v>
      </c>
      <c r="B272" t="s">
        <v>145</v>
      </c>
      <c r="C272" t="s">
        <v>66</v>
      </c>
      <c r="D272" s="1">
        <v>34976</v>
      </c>
      <c r="E272" s="1">
        <v>361698</v>
      </c>
    </row>
    <row r="273" spans="1:5" x14ac:dyDescent="0.15">
      <c r="A273" t="s">
        <v>144</v>
      </c>
      <c r="B273" t="s">
        <v>145</v>
      </c>
      <c r="C273" t="s">
        <v>33</v>
      </c>
      <c r="D273" s="1">
        <v>6705</v>
      </c>
      <c r="E273" s="1">
        <v>334199</v>
      </c>
    </row>
    <row r="274" spans="1:5" x14ac:dyDescent="0.15">
      <c r="A274" t="s">
        <v>144</v>
      </c>
      <c r="B274" t="s">
        <v>145</v>
      </c>
      <c r="C274" t="s">
        <v>7</v>
      </c>
      <c r="D274" s="1">
        <v>30614569</v>
      </c>
      <c r="E274" s="1">
        <v>611191324</v>
      </c>
    </row>
    <row r="275" spans="1:5" x14ac:dyDescent="0.15">
      <c r="A275" t="s">
        <v>144</v>
      </c>
      <c r="B275" t="s">
        <v>145</v>
      </c>
      <c r="C275" s="3" t="s">
        <v>162</v>
      </c>
      <c r="D275" s="4">
        <f>SUM(D264:D273)-D274</f>
        <v>0</v>
      </c>
      <c r="E275" s="4">
        <f>SUM(E264:E273)-E274</f>
        <v>0</v>
      </c>
    </row>
    <row r="276" spans="1:5" x14ac:dyDescent="0.15">
      <c r="A276" t="s">
        <v>144</v>
      </c>
      <c r="B276" t="s">
        <v>146</v>
      </c>
      <c r="C276" s="2" t="s">
        <v>22</v>
      </c>
      <c r="D276" s="1">
        <v>1666237</v>
      </c>
      <c r="E276" s="1">
        <v>10812698</v>
      </c>
    </row>
    <row r="277" spans="1:5" x14ac:dyDescent="0.15">
      <c r="A277" t="s">
        <v>144</v>
      </c>
      <c r="B277" t="s">
        <v>146</v>
      </c>
      <c r="C277" t="s">
        <v>21</v>
      </c>
      <c r="D277" s="1">
        <v>1620344</v>
      </c>
      <c r="E277" s="1">
        <v>93987497</v>
      </c>
    </row>
    <row r="278" spans="1:5" x14ac:dyDescent="0.15">
      <c r="A278" t="s">
        <v>144</v>
      </c>
      <c r="B278" t="s">
        <v>146</v>
      </c>
      <c r="C278" t="s">
        <v>23</v>
      </c>
      <c r="D278" s="1">
        <v>909663</v>
      </c>
      <c r="E278" s="1">
        <v>6410591</v>
      </c>
    </row>
    <row r="279" spans="1:5" x14ac:dyDescent="0.15">
      <c r="A279" t="s">
        <v>144</v>
      </c>
      <c r="B279" t="s">
        <v>146</v>
      </c>
      <c r="C279" t="s">
        <v>36</v>
      </c>
      <c r="D279" s="1">
        <v>231021</v>
      </c>
      <c r="E279" s="1">
        <v>11908294</v>
      </c>
    </row>
    <row r="280" spans="1:5" x14ac:dyDescent="0.15">
      <c r="A280" t="s">
        <v>144</v>
      </c>
      <c r="B280" t="s">
        <v>146</v>
      </c>
      <c r="C280" t="s">
        <v>67</v>
      </c>
      <c r="D280" s="1">
        <v>201852</v>
      </c>
      <c r="E280" s="1">
        <v>1067433</v>
      </c>
    </row>
    <row r="281" spans="1:5" x14ac:dyDescent="0.15">
      <c r="A281" t="s">
        <v>144</v>
      </c>
      <c r="B281" t="s">
        <v>146</v>
      </c>
      <c r="C281" t="s">
        <v>68</v>
      </c>
      <c r="D281" s="1">
        <v>149209</v>
      </c>
      <c r="E281" s="1">
        <v>6140290</v>
      </c>
    </row>
    <row r="282" spans="1:5" x14ac:dyDescent="0.15">
      <c r="A282" t="s">
        <v>144</v>
      </c>
      <c r="B282" t="s">
        <v>146</v>
      </c>
      <c r="C282" t="s">
        <v>69</v>
      </c>
      <c r="D282" s="1">
        <v>47036</v>
      </c>
      <c r="E282" s="1">
        <v>542511</v>
      </c>
    </row>
    <row r="283" spans="1:5" x14ac:dyDescent="0.15">
      <c r="A283" t="s">
        <v>144</v>
      </c>
      <c r="B283" t="s">
        <v>146</v>
      </c>
      <c r="C283" t="s">
        <v>25</v>
      </c>
      <c r="D283" s="1">
        <v>42658</v>
      </c>
      <c r="E283" s="1">
        <v>276285</v>
      </c>
    </row>
    <row r="284" spans="1:5" x14ac:dyDescent="0.15">
      <c r="A284" t="s">
        <v>144</v>
      </c>
      <c r="B284" t="s">
        <v>146</v>
      </c>
      <c r="C284" t="s">
        <v>101</v>
      </c>
      <c r="D284" s="1">
        <v>19437</v>
      </c>
      <c r="E284" s="1">
        <v>1214808</v>
      </c>
    </row>
    <row r="285" spans="1:5" x14ac:dyDescent="0.15">
      <c r="A285" t="s">
        <v>144</v>
      </c>
      <c r="B285" t="s">
        <v>146</v>
      </c>
      <c r="C285" t="s">
        <v>47</v>
      </c>
      <c r="D285" s="1">
        <v>9636</v>
      </c>
      <c r="E285" s="1">
        <v>27825</v>
      </c>
    </row>
    <row r="286" spans="1:5" x14ac:dyDescent="0.15">
      <c r="A286" t="s">
        <v>144</v>
      </c>
      <c r="B286" t="s">
        <v>146</v>
      </c>
      <c r="C286" t="s">
        <v>11</v>
      </c>
      <c r="D286" s="1">
        <v>15178</v>
      </c>
      <c r="E286" s="1">
        <v>337604</v>
      </c>
    </row>
    <row r="287" spans="1:5" x14ac:dyDescent="0.15">
      <c r="A287" t="s">
        <v>144</v>
      </c>
      <c r="B287" t="s">
        <v>146</v>
      </c>
      <c r="C287" t="s">
        <v>7</v>
      </c>
      <c r="D287" s="1">
        <v>4912271</v>
      </c>
      <c r="E287" s="1">
        <v>132725836</v>
      </c>
    </row>
    <row r="288" spans="1:5" x14ac:dyDescent="0.15">
      <c r="A288" t="s">
        <v>144</v>
      </c>
      <c r="B288" t="s">
        <v>146</v>
      </c>
      <c r="C288" s="3" t="s">
        <v>162</v>
      </c>
      <c r="D288" s="4">
        <f>SUM(D276:D286)-D287</f>
        <v>0</v>
      </c>
      <c r="E288" s="4">
        <f>SUM(E276:E286)-E287</f>
        <v>0</v>
      </c>
    </row>
    <row r="289" spans="1:5" x14ac:dyDescent="0.15">
      <c r="A289" t="s">
        <v>144</v>
      </c>
      <c r="B289" t="s">
        <v>147</v>
      </c>
      <c r="C289" s="2" t="s">
        <v>22</v>
      </c>
      <c r="D289" s="1">
        <v>753670</v>
      </c>
      <c r="E289" s="1">
        <v>4890782</v>
      </c>
    </row>
    <row r="290" spans="1:5" x14ac:dyDescent="0.15">
      <c r="A290" t="s">
        <v>144</v>
      </c>
      <c r="B290" t="s">
        <v>147</v>
      </c>
      <c r="C290" t="s">
        <v>21</v>
      </c>
      <c r="D290" s="1">
        <v>726670</v>
      </c>
      <c r="E290" s="1">
        <v>42150210</v>
      </c>
    </row>
    <row r="291" spans="1:5" x14ac:dyDescent="0.15">
      <c r="A291" t="s">
        <v>144</v>
      </c>
      <c r="B291" t="s">
        <v>147</v>
      </c>
      <c r="C291" t="s">
        <v>36</v>
      </c>
      <c r="D291" s="1">
        <v>527902</v>
      </c>
      <c r="E291" s="1">
        <v>27211426</v>
      </c>
    </row>
    <row r="292" spans="1:5" x14ac:dyDescent="0.15">
      <c r="A292" t="s">
        <v>144</v>
      </c>
      <c r="B292" t="s">
        <v>147</v>
      </c>
      <c r="C292" t="s">
        <v>23</v>
      </c>
      <c r="D292" s="1">
        <v>400421</v>
      </c>
      <c r="E292" s="1">
        <v>2821852</v>
      </c>
    </row>
    <row r="293" spans="1:5" x14ac:dyDescent="0.15">
      <c r="A293" t="s">
        <v>144</v>
      </c>
      <c r="B293" t="s">
        <v>147</v>
      </c>
      <c r="C293" t="s">
        <v>0</v>
      </c>
      <c r="D293" s="1">
        <v>129789</v>
      </c>
      <c r="E293" s="1">
        <v>686350</v>
      </c>
    </row>
    <row r="294" spans="1:5" x14ac:dyDescent="0.15">
      <c r="A294" t="s">
        <v>144</v>
      </c>
      <c r="B294" t="s">
        <v>147</v>
      </c>
      <c r="C294" t="s">
        <v>40</v>
      </c>
      <c r="D294" s="1">
        <v>100499</v>
      </c>
      <c r="E294" s="1">
        <v>4135757</v>
      </c>
    </row>
    <row r="295" spans="1:5" x14ac:dyDescent="0.15">
      <c r="A295" t="s">
        <v>144</v>
      </c>
      <c r="B295" t="s">
        <v>147</v>
      </c>
      <c r="C295" t="s">
        <v>11</v>
      </c>
      <c r="D295" s="1">
        <v>3442</v>
      </c>
      <c r="E295" s="1">
        <v>55477</v>
      </c>
    </row>
    <row r="296" spans="1:5" x14ac:dyDescent="0.15">
      <c r="A296" t="s">
        <v>144</v>
      </c>
      <c r="B296" t="s">
        <v>147</v>
      </c>
      <c r="C296" t="s">
        <v>7</v>
      </c>
      <c r="D296" s="1">
        <v>2642393</v>
      </c>
      <c r="E296" s="1">
        <v>81951854</v>
      </c>
    </row>
    <row r="297" spans="1:5" x14ac:dyDescent="0.15">
      <c r="A297" t="s">
        <v>144</v>
      </c>
      <c r="B297" t="s">
        <v>147</v>
      </c>
      <c r="C297" s="3" t="s">
        <v>162</v>
      </c>
      <c r="D297" s="4">
        <f>SUM(D289:D295)-D296</f>
        <v>0</v>
      </c>
      <c r="E297" s="4">
        <f>SUM(E289:E295)-E296</f>
        <v>0</v>
      </c>
    </row>
    <row r="298" spans="1:5" x14ac:dyDescent="0.15">
      <c r="A298" t="s">
        <v>144</v>
      </c>
      <c r="B298" t="s">
        <v>148</v>
      </c>
      <c r="C298" s="2" t="s">
        <v>85</v>
      </c>
      <c r="D298" s="1">
        <v>208747</v>
      </c>
      <c r="E298" s="1">
        <v>1349368</v>
      </c>
    </row>
    <row r="299" spans="1:5" x14ac:dyDescent="0.15">
      <c r="A299" t="s">
        <v>144</v>
      </c>
      <c r="B299" t="s">
        <v>148</v>
      </c>
      <c r="C299" t="s">
        <v>44</v>
      </c>
      <c r="D299" s="1">
        <v>133625</v>
      </c>
      <c r="E299" s="1">
        <v>546524</v>
      </c>
    </row>
    <row r="300" spans="1:5" x14ac:dyDescent="0.15">
      <c r="A300" t="s">
        <v>144</v>
      </c>
      <c r="B300" t="s">
        <v>148</v>
      </c>
      <c r="C300" t="s">
        <v>54</v>
      </c>
      <c r="D300" s="1">
        <v>71521</v>
      </c>
      <c r="E300" s="1">
        <v>881889</v>
      </c>
    </row>
    <row r="301" spans="1:5" x14ac:dyDescent="0.15">
      <c r="A301" t="s">
        <v>144</v>
      </c>
      <c r="B301" t="s">
        <v>148</v>
      </c>
      <c r="C301" t="s">
        <v>0</v>
      </c>
      <c r="D301" s="1">
        <v>64814</v>
      </c>
      <c r="E301" s="1">
        <v>342752</v>
      </c>
    </row>
    <row r="302" spans="1:5" x14ac:dyDescent="0.15">
      <c r="A302" t="s">
        <v>144</v>
      </c>
      <c r="B302" t="s">
        <v>148</v>
      </c>
      <c r="C302" t="s">
        <v>47</v>
      </c>
      <c r="D302" s="1">
        <v>53777</v>
      </c>
      <c r="E302" s="1">
        <v>155291</v>
      </c>
    </row>
    <row r="303" spans="1:5" x14ac:dyDescent="0.15">
      <c r="A303" t="s">
        <v>144</v>
      </c>
      <c r="B303" t="s">
        <v>148</v>
      </c>
      <c r="C303" t="s">
        <v>70</v>
      </c>
      <c r="D303" s="1">
        <v>52446</v>
      </c>
      <c r="E303" s="1">
        <v>274731</v>
      </c>
    </row>
    <row r="304" spans="1:5" x14ac:dyDescent="0.15">
      <c r="A304" t="s">
        <v>144</v>
      </c>
      <c r="B304" t="s">
        <v>148</v>
      </c>
      <c r="C304" t="s">
        <v>71</v>
      </c>
      <c r="D304" s="1">
        <v>49060</v>
      </c>
      <c r="E304" s="1">
        <v>233063</v>
      </c>
    </row>
    <row r="305" spans="1:5" x14ac:dyDescent="0.15">
      <c r="A305" t="s">
        <v>144</v>
      </c>
      <c r="B305" t="s">
        <v>148</v>
      </c>
      <c r="C305" t="s">
        <v>25</v>
      </c>
      <c r="D305" s="1">
        <v>34269</v>
      </c>
      <c r="E305" s="1">
        <v>221947</v>
      </c>
    </row>
    <row r="306" spans="1:5" x14ac:dyDescent="0.15">
      <c r="A306" t="s">
        <v>144</v>
      </c>
      <c r="B306" t="s">
        <v>148</v>
      </c>
      <c r="C306" t="s">
        <v>12</v>
      </c>
      <c r="D306" s="1">
        <v>32066</v>
      </c>
      <c r="E306" s="1">
        <v>372001</v>
      </c>
    </row>
    <row r="307" spans="1:5" x14ac:dyDescent="0.15">
      <c r="A307" t="s">
        <v>144</v>
      </c>
      <c r="B307" t="s">
        <v>148</v>
      </c>
      <c r="C307" t="s">
        <v>40</v>
      </c>
      <c r="D307" s="1">
        <v>29276</v>
      </c>
      <c r="E307" s="1">
        <v>1204789</v>
      </c>
    </row>
    <row r="308" spans="1:5" x14ac:dyDescent="0.15">
      <c r="A308" t="s">
        <v>144</v>
      </c>
      <c r="B308" t="s">
        <v>148</v>
      </c>
      <c r="C308" t="s">
        <v>72</v>
      </c>
      <c r="D308" s="1">
        <v>26442</v>
      </c>
      <c r="E308" s="1">
        <v>218713</v>
      </c>
    </row>
    <row r="309" spans="1:5" x14ac:dyDescent="0.15">
      <c r="A309" t="s">
        <v>144</v>
      </c>
      <c r="B309" t="s">
        <v>148</v>
      </c>
      <c r="C309" t="s">
        <v>73</v>
      </c>
      <c r="D309" s="1">
        <v>19133</v>
      </c>
      <c r="E309" s="1">
        <v>126292</v>
      </c>
    </row>
    <row r="310" spans="1:5" x14ac:dyDescent="0.15">
      <c r="A310" t="s">
        <v>144</v>
      </c>
      <c r="B310" t="s">
        <v>148</v>
      </c>
      <c r="C310" t="s">
        <v>74</v>
      </c>
      <c r="D310" s="1">
        <v>15685</v>
      </c>
      <c r="E310" s="1">
        <v>86180</v>
      </c>
    </row>
    <row r="311" spans="1:5" x14ac:dyDescent="0.15">
      <c r="A311" t="s">
        <v>144</v>
      </c>
      <c r="B311" t="s">
        <v>148</v>
      </c>
      <c r="C311" t="s">
        <v>92</v>
      </c>
      <c r="D311" s="1">
        <v>14621</v>
      </c>
      <c r="E311" s="1">
        <v>87395</v>
      </c>
    </row>
    <row r="312" spans="1:5" x14ac:dyDescent="0.15">
      <c r="A312" t="s">
        <v>144</v>
      </c>
      <c r="B312" t="s">
        <v>148</v>
      </c>
      <c r="C312" t="s">
        <v>21</v>
      </c>
      <c r="D312" s="1">
        <v>12326</v>
      </c>
      <c r="E312" s="1">
        <v>714964</v>
      </c>
    </row>
    <row r="313" spans="1:5" x14ac:dyDescent="0.15">
      <c r="A313" t="s">
        <v>144</v>
      </c>
      <c r="B313" t="s">
        <v>148</v>
      </c>
      <c r="C313" t="s">
        <v>75</v>
      </c>
      <c r="D313" s="1">
        <v>11488</v>
      </c>
      <c r="E313" s="1">
        <v>57012</v>
      </c>
    </row>
    <row r="314" spans="1:5" x14ac:dyDescent="0.15">
      <c r="A314" t="s">
        <v>144</v>
      </c>
      <c r="B314" t="s">
        <v>148</v>
      </c>
      <c r="C314" t="s">
        <v>76</v>
      </c>
      <c r="D314" s="1">
        <v>11282</v>
      </c>
      <c r="E314" s="1">
        <v>130126</v>
      </c>
    </row>
    <row r="315" spans="1:5" x14ac:dyDescent="0.15">
      <c r="A315" t="s">
        <v>144</v>
      </c>
      <c r="B315" t="s">
        <v>148</v>
      </c>
      <c r="C315" t="s">
        <v>77</v>
      </c>
      <c r="D315" s="1">
        <v>10905</v>
      </c>
      <c r="E315" s="1">
        <v>562137</v>
      </c>
    </row>
    <row r="316" spans="1:5" x14ac:dyDescent="0.15">
      <c r="A316" t="s">
        <v>144</v>
      </c>
      <c r="B316" t="s">
        <v>148</v>
      </c>
      <c r="C316" t="s">
        <v>55</v>
      </c>
      <c r="D316" s="1">
        <v>10153</v>
      </c>
      <c r="E316" s="1">
        <v>87605</v>
      </c>
    </row>
    <row r="317" spans="1:5" x14ac:dyDescent="0.15">
      <c r="A317" t="s">
        <v>144</v>
      </c>
      <c r="B317" t="s">
        <v>148</v>
      </c>
      <c r="C317" t="s">
        <v>102</v>
      </c>
      <c r="D317" s="1">
        <v>9170</v>
      </c>
      <c r="E317" s="1">
        <v>59508</v>
      </c>
    </row>
    <row r="318" spans="1:5" x14ac:dyDescent="0.15">
      <c r="A318" t="s">
        <v>144</v>
      </c>
      <c r="B318" t="s">
        <v>148</v>
      </c>
      <c r="C318" t="s">
        <v>78</v>
      </c>
      <c r="D318" s="1">
        <v>8519</v>
      </c>
      <c r="E318" s="1">
        <v>192293</v>
      </c>
    </row>
    <row r="319" spans="1:5" x14ac:dyDescent="0.15">
      <c r="A319" t="s">
        <v>144</v>
      </c>
      <c r="B319" t="s">
        <v>148</v>
      </c>
      <c r="C319" t="s">
        <v>11</v>
      </c>
      <c r="D319" s="1">
        <v>30947</v>
      </c>
      <c r="E319" s="1">
        <v>454593</v>
      </c>
    </row>
    <row r="320" spans="1:5" x14ac:dyDescent="0.15">
      <c r="A320" t="s">
        <v>144</v>
      </c>
      <c r="B320" t="s">
        <v>148</v>
      </c>
      <c r="C320" t="s">
        <v>7</v>
      </c>
      <c r="D320" s="1">
        <v>910272</v>
      </c>
      <c r="E320" s="1">
        <v>8359173</v>
      </c>
    </row>
    <row r="321" spans="1:5" x14ac:dyDescent="0.15">
      <c r="A321" t="s">
        <v>144</v>
      </c>
      <c r="B321" t="s">
        <v>148</v>
      </c>
      <c r="C321" s="3" t="s">
        <v>162</v>
      </c>
      <c r="D321" s="4">
        <f>SUM(D298:D319)-D320</f>
        <v>0</v>
      </c>
      <c r="E321" s="4">
        <f>SUM(E298:E319)-E320</f>
        <v>0</v>
      </c>
    </row>
    <row r="322" spans="1:5" x14ac:dyDescent="0.15">
      <c r="A322" t="s">
        <v>144</v>
      </c>
      <c r="B322" t="s">
        <v>149</v>
      </c>
      <c r="C322" s="2" t="s">
        <v>0</v>
      </c>
      <c r="D322" s="1">
        <v>277162</v>
      </c>
      <c r="E322" s="1">
        <v>1465693</v>
      </c>
    </row>
    <row r="323" spans="1:5" x14ac:dyDescent="0.15">
      <c r="A323" t="s">
        <v>144</v>
      </c>
      <c r="B323" t="s">
        <v>149</v>
      </c>
      <c r="C323" t="s">
        <v>40</v>
      </c>
      <c r="D323" s="1">
        <v>193122</v>
      </c>
      <c r="E323" s="1">
        <v>7947418</v>
      </c>
    </row>
    <row r="324" spans="1:5" x14ac:dyDescent="0.15">
      <c r="A324" t="s">
        <v>144</v>
      </c>
      <c r="B324" t="s">
        <v>149</v>
      </c>
      <c r="C324" t="s">
        <v>79</v>
      </c>
      <c r="D324" s="1">
        <v>151750</v>
      </c>
      <c r="E324" s="1">
        <v>8802181</v>
      </c>
    </row>
    <row r="325" spans="1:5" x14ac:dyDescent="0.15">
      <c r="A325" t="s">
        <v>144</v>
      </c>
      <c r="B325" t="s">
        <v>149</v>
      </c>
      <c r="C325" t="s">
        <v>36</v>
      </c>
      <c r="D325" s="1">
        <v>58554</v>
      </c>
      <c r="E325" s="1">
        <v>3018249</v>
      </c>
    </row>
    <row r="326" spans="1:5" x14ac:dyDescent="0.15">
      <c r="A326" t="s">
        <v>144</v>
      </c>
      <c r="B326" t="s">
        <v>149</v>
      </c>
      <c r="C326" t="s">
        <v>54</v>
      </c>
      <c r="D326" s="1">
        <v>57612</v>
      </c>
      <c r="E326" s="1">
        <v>710386</v>
      </c>
    </row>
    <row r="327" spans="1:5" x14ac:dyDescent="0.15">
      <c r="A327" t="s">
        <v>144</v>
      </c>
      <c r="B327" t="s">
        <v>149</v>
      </c>
      <c r="C327" t="s">
        <v>82</v>
      </c>
      <c r="D327" s="1">
        <v>22288</v>
      </c>
      <c r="E327" s="1">
        <v>64359</v>
      </c>
    </row>
    <row r="328" spans="1:5" x14ac:dyDescent="0.15">
      <c r="A328" t="s">
        <v>144</v>
      </c>
      <c r="B328" t="s">
        <v>149</v>
      </c>
      <c r="C328" t="s">
        <v>71</v>
      </c>
      <c r="D328" s="1">
        <v>7534</v>
      </c>
      <c r="E328" s="1">
        <v>35789</v>
      </c>
    </row>
    <row r="329" spans="1:5" x14ac:dyDescent="0.15">
      <c r="A329" t="s">
        <v>144</v>
      </c>
      <c r="B329" t="s">
        <v>149</v>
      </c>
      <c r="C329" t="s">
        <v>48</v>
      </c>
      <c r="D329" s="1">
        <v>6768</v>
      </c>
      <c r="E329" s="1">
        <v>43751</v>
      </c>
    </row>
    <row r="330" spans="1:5" x14ac:dyDescent="0.15">
      <c r="A330" t="s">
        <v>144</v>
      </c>
      <c r="B330" t="s">
        <v>149</v>
      </c>
      <c r="C330" t="s">
        <v>11</v>
      </c>
      <c r="D330" s="1">
        <v>29466</v>
      </c>
      <c r="E330" s="1">
        <v>300704</v>
      </c>
    </row>
    <row r="331" spans="1:5" x14ac:dyDescent="0.15">
      <c r="A331" t="s">
        <v>144</v>
      </c>
      <c r="B331" t="s">
        <v>149</v>
      </c>
      <c r="C331" t="s">
        <v>95</v>
      </c>
      <c r="D331" s="1">
        <v>804256</v>
      </c>
      <c r="E331" s="1">
        <v>22388530</v>
      </c>
    </row>
    <row r="332" spans="1:5" x14ac:dyDescent="0.15">
      <c r="A332" t="s">
        <v>144</v>
      </c>
      <c r="B332" t="s">
        <v>149</v>
      </c>
      <c r="C332" s="3" t="s">
        <v>162</v>
      </c>
      <c r="D332" s="4">
        <f>SUM(D322:D330)-D331</f>
        <v>0</v>
      </c>
      <c r="E332" s="4">
        <f>SUM(E322:E330)-E331</f>
        <v>0</v>
      </c>
    </row>
    <row r="333" spans="1:5" x14ac:dyDescent="0.15">
      <c r="A333" t="s">
        <v>144</v>
      </c>
      <c r="B333" t="s">
        <v>150</v>
      </c>
      <c r="C333" s="2" t="s">
        <v>8</v>
      </c>
      <c r="D333" s="1">
        <v>249073</v>
      </c>
      <c r="E333" s="1">
        <v>682579</v>
      </c>
    </row>
    <row r="334" spans="1:5" x14ac:dyDescent="0.15">
      <c r="A334" t="s">
        <v>144</v>
      </c>
      <c r="B334" t="s">
        <v>150</v>
      </c>
      <c r="C334" t="s">
        <v>80</v>
      </c>
      <c r="D334" s="1">
        <v>19885</v>
      </c>
      <c r="E334" s="1">
        <v>165019</v>
      </c>
    </row>
    <row r="335" spans="1:5" x14ac:dyDescent="0.15">
      <c r="A335" t="s">
        <v>144</v>
      </c>
      <c r="B335" t="s">
        <v>150</v>
      </c>
      <c r="C335" t="s">
        <v>81</v>
      </c>
      <c r="D335" s="1">
        <v>17988</v>
      </c>
      <c r="E335" s="1">
        <v>56213</v>
      </c>
    </row>
    <row r="336" spans="1:5" x14ac:dyDescent="0.15">
      <c r="A336" t="s">
        <v>144</v>
      </c>
      <c r="B336" t="s">
        <v>150</v>
      </c>
      <c r="C336" t="s">
        <v>11</v>
      </c>
      <c r="D336" s="1">
        <v>2698</v>
      </c>
      <c r="E336" s="1">
        <v>46508</v>
      </c>
    </row>
    <row r="337" spans="1:5" x14ac:dyDescent="0.15">
      <c r="A337" t="s">
        <v>144</v>
      </c>
      <c r="B337" t="s">
        <v>150</v>
      </c>
      <c r="C337" t="s">
        <v>7</v>
      </c>
      <c r="D337" s="1">
        <v>289644</v>
      </c>
      <c r="E337" s="1">
        <v>950319</v>
      </c>
    </row>
    <row r="338" spans="1:5" x14ac:dyDescent="0.15">
      <c r="A338" t="s">
        <v>144</v>
      </c>
      <c r="B338" t="s">
        <v>150</v>
      </c>
      <c r="C338" s="3" t="s">
        <v>162</v>
      </c>
      <c r="D338" s="4">
        <f>SUM(D333:D336)-D337</f>
        <v>0</v>
      </c>
      <c r="E338" s="4">
        <f>SUM(E333:E336)-E337</f>
        <v>0</v>
      </c>
    </row>
    <row r="339" spans="1:5" x14ac:dyDescent="0.15">
      <c r="A339" t="s">
        <v>144</v>
      </c>
      <c r="B339" t="s">
        <v>151</v>
      </c>
      <c r="C339" s="2" t="s">
        <v>21</v>
      </c>
      <c r="D339" s="1">
        <v>83904</v>
      </c>
      <c r="E339" s="1">
        <v>4866830</v>
      </c>
    </row>
    <row r="340" spans="1:5" x14ac:dyDescent="0.15">
      <c r="A340" t="s">
        <v>144</v>
      </c>
      <c r="B340" t="s">
        <v>151</v>
      </c>
      <c r="C340" t="s">
        <v>82</v>
      </c>
      <c r="D340" s="1">
        <v>33908</v>
      </c>
      <c r="E340" s="1">
        <v>97915</v>
      </c>
    </row>
    <row r="341" spans="1:5" x14ac:dyDescent="0.15">
      <c r="A341" t="s">
        <v>144</v>
      </c>
      <c r="B341" t="s">
        <v>151</v>
      </c>
      <c r="C341" t="s">
        <v>83</v>
      </c>
      <c r="D341" s="1">
        <v>17679</v>
      </c>
      <c r="E341" s="1">
        <v>897429</v>
      </c>
    </row>
    <row r="342" spans="1:5" x14ac:dyDescent="0.15">
      <c r="A342" t="s">
        <v>144</v>
      </c>
      <c r="B342" t="s">
        <v>151</v>
      </c>
      <c r="C342" t="s">
        <v>84</v>
      </c>
      <c r="D342" s="1">
        <v>15738</v>
      </c>
      <c r="E342" s="1">
        <v>83226</v>
      </c>
    </row>
    <row r="343" spans="1:5" x14ac:dyDescent="0.15">
      <c r="A343" t="s">
        <v>144</v>
      </c>
      <c r="B343" t="s">
        <v>151</v>
      </c>
      <c r="C343" t="s">
        <v>12</v>
      </c>
      <c r="D343" s="1">
        <v>12302</v>
      </c>
      <c r="E343" s="1">
        <v>142709</v>
      </c>
    </row>
    <row r="344" spans="1:5" x14ac:dyDescent="0.15">
      <c r="A344" t="s">
        <v>144</v>
      </c>
      <c r="B344" t="s">
        <v>151</v>
      </c>
      <c r="C344" t="s">
        <v>85</v>
      </c>
      <c r="D344" s="1">
        <v>11042</v>
      </c>
      <c r="E344" s="1">
        <v>71379</v>
      </c>
    </row>
    <row r="345" spans="1:5" x14ac:dyDescent="0.15">
      <c r="A345" t="s">
        <v>144</v>
      </c>
      <c r="B345" t="s">
        <v>151</v>
      </c>
      <c r="C345" t="s">
        <v>54</v>
      </c>
      <c r="D345" s="1">
        <v>7391</v>
      </c>
      <c r="E345" s="1">
        <v>91133</v>
      </c>
    </row>
    <row r="346" spans="1:5" x14ac:dyDescent="0.15">
      <c r="A346" t="s">
        <v>144</v>
      </c>
      <c r="B346" t="s">
        <v>151</v>
      </c>
      <c r="C346" t="s">
        <v>103</v>
      </c>
      <c r="D346" s="1">
        <v>6302</v>
      </c>
      <c r="E346" s="1">
        <v>29939</v>
      </c>
    </row>
    <row r="347" spans="1:5" x14ac:dyDescent="0.15">
      <c r="A347" t="s">
        <v>144</v>
      </c>
      <c r="B347" t="s">
        <v>151</v>
      </c>
      <c r="C347" t="s">
        <v>33</v>
      </c>
      <c r="D347" s="1">
        <v>26710</v>
      </c>
      <c r="E347" s="1">
        <v>398257</v>
      </c>
    </row>
    <row r="348" spans="1:5" x14ac:dyDescent="0.15">
      <c r="A348" t="s">
        <v>144</v>
      </c>
      <c r="B348" t="s">
        <v>151</v>
      </c>
      <c r="C348" t="s">
        <v>7</v>
      </c>
      <c r="D348" s="1">
        <v>214976</v>
      </c>
      <c r="E348" s="1">
        <v>6678817</v>
      </c>
    </row>
    <row r="349" spans="1:5" x14ac:dyDescent="0.15">
      <c r="A349" t="s">
        <v>144</v>
      </c>
      <c r="B349" t="s">
        <v>151</v>
      </c>
      <c r="C349" s="3" t="s">
        <v>162</v>
      </c>
      <c r="D349" s="4">
        <f>SUM(D339:D347)-D348</f>
        <v>0</v>
      </c>
      <c r="E349" s="4">
        <f>SUM(E339:E347)-E348</f>
        <v>0</v>
      </c>
    </row>
    <row r="350" spans="1:5" x14ac:dyDescent="0.15">
      <c r="A350" t="s">
        <v>144</v>
      </c>
      <c r="B350" t="s">
        <v>152</v>
      </c>
      <c r="C350" s="2" t="s">
        <v>0</v>
      </c>
      <c r="D350" s="1">
        <v>9397</v>
      </c>
      <c r="E350" s="1">
        <v>49691</v>
      </c>
    </row>
    <row r="351" spans="1:5" x14ac:dyDescent="0.15">
      <c r="A351" t="s">
        <v>144</v>
      </c>
      <c r="B351" t="s">
        <v>152</v>
      </c>
      <c r="C351" t="s">
        <v>86</v>
      </c>
      <c r="D351" s="1">
        <v>7353</v>
      </c>
      <c r="E351" s="1">
        <v>21234</v>
      </c>
    </row>
    <row r="352" spans="1:5" x14ac:dyDescent="0.15">
      <c r="A352" t="s">
        <v>144</v>
      </c>
      <c r="B352" t="s">
        <v>152</v>
      </c>
      <c r="C352" t="s">
        <v>12</v>
      </c>
      <c r="D352" s="1">
        <v>7269</v>
      </c>
      <c r="E352" s="1">
        <v>84325</v>
      </c>
    </row>
    <row r="353" spans="1:5" x14ac:dyDescent="0.15">
      <c r="A353" t="s">
        <v>144</v>
      </c>
      <c r="B353" t="s">
        <v>152</v>
      </c>
      <c r="C353" t="s">
        <v>58</v>
      </c>
      <c r="D353" s="1">
        <v>4781</v>
      </c>
      <c r="E353" s="1">
        <v>58949</v>
      </c>
    </row>
    <row r="354" spans="1:5" x14ac:dyDescent="0.15">
      <c r="A354" t="s">
        <v>144</v>
      </c>
      <c r="B354" t="s">
        <v>152</v>
      </c>
      <c r="C354" t="s">
        <v>75</v>
      </c>
      <c r="D354" s="1">
        <v>4453</v>
      </c>
      <c r="E354" s="1">
        <v>22098</v>
      </c>
    </row>
    <row r="355" spans="1:5" x14ac:dyDescent="0.15">
      <c r="A355" t="s">
        <v>144</v>
      </c>
      <c r="B355" t="s">
        <v>152</v>
      </c>
      <c r="C355" t="s">
        <v>33</v>
      </c>
      <c r="D355" s="1">
        <v>7478</v>
      </c>
      <c r="E355" s="1">
        <v>87706</v>
      </c>
    </row>
    <row r="356" spans="1:5" x14ac:dyDescent="0.15">
      <c r="A356" t="s">
        <v>144</v>
      </c>
      <c r="B356" t="s">
        <v>152</v>
      </c>
      <c r="C356" t="s">
        <v>7</v>
      </c>
      <c r="D356" s="1">
        <v>40731</v>
      </c>
      <c r="E356" s="1">
        <v>324003</v>
      </c>
    </row>
    <row r="357" spans="1:5" x14ac:dyDescent="0.15">
      <c r="A357" t="s">
        <v>144</v>
      </c>
      <c r="B357" t="s">
        <v>152</v>
      </c>
      <c r="C357" s="3" t="s">
        <v>162</v>
      </c>
      <c r="D357" s="4">
        <f>SUM(D350:D355)-D356</f>
        <v>0</v>
      </c>
      <c r="E357" s="4">
        <f>SUM(E350:E355)-E356</f>
        <v>0</v>
      </c>
    </row>
    <row r="358" spans="1:5" x14ac:dyDescent="0.15">
      <c r="A358" t="s">
        <v>144</v>
      </c>
      <c r="B358" t="s">
        <v>153</v>
      </c>
      <c r="C358" s="2" t="s">
        <v>47</v>
      </c>
      <c r="D358" s="1">
        <v>9866</v>
      </c>
      <c r="E358" s="1">
        <v>28489</v>
      </c>
    </row>
    <row r="359" spans="1:5" x14ac:dyDescent="0.15">
      <c r="A359" t="s">
        <v>144</v>
      </c>
      <c r="B359" t="s">
        <v>153</v>
      </c>
      <c r="C359" t="s">
        <v>54</v>
      </c>
      <c r="D359" s="1">
        <v>2830</v>
      </c>
      <c r="E359" s="1">
        <v>34895</v>
      </c>
    </row>
    <row r="360" spans="1:5" x14ac:dyDescent="0.15">
      <c r="A360" t="s">
        <v>144</v>
      </c>
      <c r="B360" t="s">
        <v>153</v>
      </c>
      <c r="C360" t="s">
        <v>11</v>
      </c>
      <c r="D360" s="1">
        <v>2786</v>
      </c>
      <c r="E360" s="1">
        <v>14207</v>
      </c>
    </row>
    <row r="361" spans="1:5" x14ac:dyDescent="0.15">
      <c r="A361" t="s">
        <v>144</v>
      </c>
      <c r="B361" t="s">
        <v>153</v>
      </c>
      <c r="C361" t="s">
        <v>7</v>
      </c>
      <c r="D361" s="1">
        <v>15482</v>
      </c>
      <c r="E361" s="1">
        <v>77591</v>
      </c>
    </row>
    <row r="362" spans="1:5" x14ac:dyDescent="0.15">
      <c r="A362" t="s">
        <v>144</v>
      </c>
      <c r="B362" t="s">
        <v>153</v>
      </c>
      <c r="C362" s="3" t="s">
        <v>162</v>
      </c>
      <c r="D362" s="4">
        <f>SUM(D358:D360)-D361</f>
        <v>0</v>
      </c>
      <c r="E362" s="4">
        <f>SUM(E358:E360)-E361</f>
        <v>0</v>
      </c>
    </row>
    <row r="363" spans="1:5" x14ac:dyDescent="0.15">
      <c r="A363" t="s">
        <v>144</v>
      </c>
      <c r="B363" t="s">
        <v>154</v>
      </c>
      <c r="C363" s="2" t="s">
        <v>54</v>
      </c>
      <c r="D363" s="1">
        <v>8794</v>
      </c>
      <c r="E363" s="1">
        <v>108430</v>
      </c>
    </row>
    <row r="364" spans="1:5" x14ac:dyDescent="0.15">
      <c r="A364" t="s">
        <v>144</v>
      </c>
      <c r="B364" t="s">
        <v>154</v>
      </c>
      <c r="C364" t="s">
        <v>87</v>
      </c>
      <c r="D364" s="1">
        <v>5</v>
      </c>
      <c r="E364" s="1">
        <v>31</v>
      </c>
    </row>
    <row r="365" spans="1:5" x14ac:dyDescent="0.15">
      <c r="A365" t="s">
        <v>144</v>
      </c>
      <c r="B365" t="s">
        <v>154</v>
      </c>
      <c r="C365" t="s">
        <v>16</v>
      </c>
      <c r="D365" s="1">
        <v>8799</v>
      </c>
      <c r="E365" s="1">
        <v>108461</v>
      </c>
    </row>
    <row r="366" spans="1:5" x14ac:dyDescent="0.15">
      <c r="A366" t="s">
        <v>144</v>
      </c>
      <c r="B366" t="s">
        <v>154</v>
      </c>
      <c r="C366" s="3" t="s">
        <v>162</v>
      </c>
      <c r="D366" s="4">
        <f>SUM(D363:D364)-D365</f>
        <v>0</v>
      </c>
      <c r="E366" s="4">
        <f>SUM(E363:E364)-E365</f>
        <v>0</v>
      </c>
    </row>
    <row r="367" spans="1:5" x14ac:dyDescent="0.15">
      <c r="A367" t="s">
        <v>144</v>
      </c>
      <c r="B367" t="s">
        <v>155</v>
      </c>
      <c r="C367" s="2" t="s">
        <v>0</v>
      </c>
      <c r="D367" s="1">
        <v>2873</v>
      </c>
      <c r="E367" s="1">
        <v>15192</v>
      </c>
    </row>
    <row r="368" spans="1:5" x14ac:dyDescent="0.15">
      <c r="A368" t="s">
        <v>144</v>
      </c>
      <c r="B368" t="s">
        <v>155</v>
      </c>
      <c r="C368" t="s">
        <v>54</v>
      </c>
      <c r="D368" s="1">
        <v>1502</v>
      </c>
      <c r="E368" s="1">
        <v>18515</v>
      </c>
    </row>
    <row r="369" spans="1:5" x14ac:dyDescent="0.15">
      <c r="A369" t="s">
        <v>144</v>
      </c>
      <c r="B369" t="s">
        <v>155</v>
      </c>
      <c r="C369" t="s">
        <v>88</v>
      </c>
      <c r="D369" s="1">
        <v>1052</v>
      </c>
      <c r="E369" s="1">
        <v>13272</v>
      </c>
    </row>
    <row r="370" spans="1:5" x14ac:dyDescent="0.15">
      <c r="A370" t="s">
        <v>144</v>
      </c>
      <c r="B370" t="s">
        <v>155</v>
      </c>
      <c r="C370" t="s">
        <v>11</v>
      </c>
      <c r="D370" s="1">
        <v>2938</v>
      </c>
      <c r="E370" s="1">
        <v>18452</v>
      </c>
    </row>
    <row r="371" spans="1:5" x14ac:dyDescent="0.15">
      <c r="A371" t="s">
        <v>144</v>
      </c>
      <c r="B371" t="s">
        <v>155</v>
      </c>
      <c r="C371" t="s">
        <v>7</v>
      </c>
      <c r="D371" s="1">
        <v>8365</v>
      </c>
      <c r="E371" s="1">
        <v>65431</v>
      </c>
    </row>
    <row r="372" spans="1:5" x14ac:dyDescent="0.15">
      <c r="A372" t="s">
        <v>144</v>
      </c>
      <c r="B372" t="s">
        <v>155</v>
      </c>
      <c r="C372" s="3" t="s">
        <v>162</v>
      </c>
      <c r="D372" s="4">
        <f>SUM(D367:D370)-D371</f>
        <v>0</v>
      </c>
      <c r="E372" s="4">
        <f>SUM(E367:E370)-E371</f>
        <v>0</v>
      </c>
    </row>
    <row r="373" spans="1:5" x14ac:dyDescent="0.15">
      <c r="A373" t="s">
        <v>144</v>
      </c>
      <c r="B373" t="s">
        <v>64</v>
      </c>
      <c r="C373" t="s">
        <v>172</v>
      </c>
      <c r="D373" s="1">
        <v>4136</v>
      </c>
      <c r="E373" s="1">
        <v>30003</v>
      </c>
    </row>
    <row r="374" spans="1:5" x14ac:dyDescent="0.15">
      <c r="A374" t="s">
        <v>144</v>
      </c>
      <c r="B374" t="s">
        <v>64</v>
      </c>
      <c r="C374" t="s">
        <v>7</v>
      </c>
      <c r="D374" s="1">
        <v>4136</v>
      </c>
      <c r="E374" s="1">
        <v>30003</v>
      </c>
    </row>
    <row r="375" spans="1:5" x14ac:dyDescent="0.15">
      <c r="A375" t="s">
        <v>144</v>
      </c>
      <c r="B375" t="s">
        <v>64</v>
      </c>
      <c r="C375" s="3" t="s">
        <v>162</v>
      </c>
      <c r="D375" s="4">
        <v>0</v>
      </c>
      <c r="E375" s="4">
        <v>0</v>
      </c>
    </row>
    <row r="376" spans="1:5" x14ac:dyDescent="0.15">
      <c r="A376" t="s">
        <v>156</v>
      </c>
      <c r="B376" t="s">
        <v>171</v>
      </c>
      <c r="C376" t="s">
        <v>7</v>
      </c>
      <c r="D376" s="1">
        <v>30292729</v>
      </c>
      <c r="E376" s="1">
        <v>200899738</v>
      </c>
    </row>
    <row r="377" spans="1:5" x14ac:dyDescent="0.15">
      <c r="A377" t="s">
        <v>156</v>
      </c>
      <c r="B377" t="s">
        <v>157</v>
      </c>
      <c r="C377" t="s">
        <v>22</v>
      </c>
      <c r="D377" s="1">
        <v>13350167</v>
      </c>
      <c r="E377" s="1">
        <v>86375303</v>
      </c>
    </row>
    <row r="378" spans="1:5" x14ac:dyDescent="0.15">
      <c r="A378" t="s">
        <v>156</v>
      </c>
      <c r="B378" t="s">
        <v>157</v>
      </c>
      <c r="C378" t="s">
        <v>23</v>
      </c>
      <c r="D378" s="1">
        <v>9197882</v>
      </c>
      <c r="E378" s="1">
        <v>63697243</v>
      </c>
    </row>
    <row r="379" spans="1:5" x14ac:dyDescent="0.15">
      <c r="A379" t="s">
        <v>156</v>
      </c>
      <c r="B379" t="s">
        <v>157</v>
      </c>
      <c r="C379" t="s">
        <v>57</v>
      </c>
      <c r="D379" s="1">
        <v>3452341</v>
      </c>
      <c r="E379" s="1">
        <v>17943558</v>
      </c>
    </row>
    <row r="380" spans="1:5" x14ac:dyDescent="0.15">
      <c r="A380" t="s">
        <v>156</v>
      </c>
      <c r="B380" t="s">
        <v>157</v>
      </c>
      <c r="C380" t="s">
        <v>89</v>
      </c>
      <c r="D380" s="1">
        <v>556507</v>
      </c>
      <c r="E380" s="1">
        <v>1436517</v>
      </c>
    </row>
    <row r="381" spans="1:5" x14ac:dyDescent="0.15">
      <c r="A381" t="s">
        <v>156</v>
      </c>
      <c r="B381" t="s">
        <v>157</v>
      </c>
      <c r="C381" t="s">
        <v>90</v>
      </c>
      <c r="D381" s="1">
        <v>102573</v>
      </c>
      <c r="E381" s="1">
        <v>1092365</v>
      </c>
    </row>
    <row r="382" spans="1:5" x14ac:dyDescent="0.15">
      <c r="A382" t="s">
        <v>156</v>
      </c>
      <c r="B382" t="s">
        <v>157</v>
      </c>
      <c r="C382" t="s">
        <v>85</v>
      </c>
      <c r="D382" s="1">
        <v>86125</v>
      </c>
      <c r="E382" s="1">
        <v>676021</v>
      </c>
    </row>
    <row r="383" spans="1:5" x14ac:dyDescent="0.15">
      <c r="A383" t="s">
        <v>156</v>
      </c>
      <c r="B383" t="s">
        <v>157</v>
      </c>
      <c r="C383" t="s">
        <v>49</v>
      </c>
      <c r="D383" s="1">
        <v>74740</v>
      </c>
      <c r="E383" s="1">
        <v>358982</v>
      </c>
    </row>
    <row r="384" spans="1:5" x14ac:dyDescent="0.15">
      <c r="A384" t="s">
        <v>156</v>
      </c>
      <c r="B384" t="s">
        <v>157</v>
      </c>
      <c r="C384" t="s">
        <v>91</v>
      </c>
      <c r="D384" s="1">
        <v>70396</v>
      </c>
      <c r="E384" s="1">
        <v>364746</v>
      </c>
    </row>
    <row r="385" spans="1:5" x14ac:dyDescent="0.15">
      <c r="A385" t="s">
        <v>156</v>
      </c>
      <c r="B385" t="s">
        <v>157</v>
      </c>
      <c r="C385" t="s">
        <v>21</v>
      </c>
      <c r="D385" s="1">
        <v>41945</v>
      </c>
      <c r="E385" s="1">
        <v>3957056</v>
      </c>
    </row>
    <row r="386" spans="1:5" x14ac:dyDescent="0.15">
      <c r="A386" t="s">
        <v>156</v>
      </c>
      <c r="B386" t="s">
        <v>157</v>
      </c>
      <c r="C386" t="s">
        <v>104</v>
      </c>
      <c r="D386" s="1">
        <v>28811</v>
      </c>
      <c r="E386" s="1">
        <v>4057888</v>
      </c>
    </row>
    <row r="387" spans="1:5" x14ac:dyDescent="0.15">
      <c r="A387" t="s">
        <v>156</v>
      </c>
      <c r="B387" t="s">
        <v>157</v>
      </c>
      <c r="C387" t="s">
        <v>66</v>
      </c>
      <c r="D387" s="1">
        <v>26034</v>
      </c>
      <c r="E387" s="1">
        <v>264843</v>
      </c>
    </row>
    <row r="388" spans="1:5" x14ac:dyDescent="0.15">
      <c r="A388" t="s">
        <v>156</v>
      </c>
      <c r="B388" t="s">
        <v>157</v>
      </c>
      <c r="C388" t="s">
        <v>105</v>
      </c>
      <c r="D388" s="1">
        <v>19681</v>
      </c>
      <c r="E388" s="1">
        <v>131206</v>
      </c>
    </row>
    <row r="389" spans="1:5" x14ac:dyDescent="0.15">
      <c r="A389" t="s">
        <v>156</v>
      </c>
      <c r="B389" t="s">
        <v>157</v>
      </c>
      <c r="C389" t="s">
        <v>68</v>
      </c>
      <c r="D389" s="1">
        <v>18896</v>
      </c>
      <c r="E389" s="1">
        <v>550895</v>
      </c>
    </row>
    <row r="390" spans="1:5" x14ac:dyDescent="0.15">
      <c r="A390" t="s">
        <v>156</v>
      </c>
      <c r="B390" t="s">
        <v>157</v>
      </c>
      <c r="C390" t="s">
        <v>58</v>
      </c>
      <c r="D390" s="1">
        <v>14074</v>
      </c>
      <c r="E390" s="1">
        <v>171014</v>
      </c>
    </row>
    <row r="391" spans="1:5" x14ac:dyDescent="0.15">
      <c r="A391" t="s">
        <v>156</v>
      </c>
      <c r="B391" t="s">
        <v>157</v>
      </c>
      <c r="C391" t="s">
        <v>92</v>
      </c>
      <c r="D391" s="1">
        <v>9058</v>
      </c>
      <c r="E391" s="1">
        <v>64147</v>
      </c>
    </row>
    <row r="392" spans="1:5" x14ac:dyDescent="0.15">
      <c r="A392" t="s">
        <v>156</v>
      </c>
      <c r="B392" t="s">
        <v>157</v>
      </c>
      <c r="C392" t="s">
        <v>93</v>
      </c>
      <c r="D392" s="1">
        <v>7891</v>
      </c>
      <c r="E392" s="1">
        <v>85963</v>
      </c>
    </row>
    <row r="393" spans="1:5" x14ac:dyDescent="0.15">
      <c r="A393" t="s">
        <v>156</v>
      </c>
      <c r="B393" t="s">
        <v>157</v>
      </c>
      <c r="C393" t="s">
        <v>61</v>
      </c>
      <c r="D393" s="1">
        <v>5502</v>
      </c>
      <c r="E393" s="1">
        <v>59806</v>
      </c>
    </row>
    <row r="394" spans="1:5" x14ac:dyDescent="0.15">
      <c r="A394" t="s">
        <v>156</v>
      </c>
      <c r="B394" t="s">
        <v>157</v>
      </c>
      <c r="C394" t="s">
        <v>35</v>
      </c>
      <c r="D394" s="1">
        <v>26121</v>
      </c>
      <c r="E394" s="1">
        <v>232244</v>
      </c>
    </row>
    <row r="395" spans="1:5" x14ac:dyDescent="0.15">
      <c r="A395" t="s">
        <v>156</v>
      </c>
      <c r="B395" t="s">
        <v>157</v>
      </c>
      <c r="C395" t="s">
        <v>7</v>
      </c>
      <c r="D395" s="1">
        <v>27088744</v>
      </c>
      <c r="E395" s="1">
        <v>181519797</v>
      </c>
    </row>
    <row r="396" spans="1:5" x14ac:dyDescent="0.15">
      <c r="A396" t="s">
        <v>156</v>
      </c>
      <c r="B396" t="s">
        <v>157</v>
      </c>
      <c r="C396" s="3" t="s">
        <v>162</v>
      </c>
      <c r="D396" s="4">
        <f>SUM(D377:D394)-D395</f>
        <v>0</v>
      </c>
      <c r="E396" s="4">
        <f>SUM(E377:E394)-E395</f>
        <v>0</v>
      </c>
    </row>
    <row r="397" spans="1:5" x14ac:dyDescent="0.15">
      <c r="A397" t="s">
        <v>156</v>
      </c>
      <c r="B397" t="s">
        <v>158</v>
      </c>
      <c r="C397" t="s">
        <v>57</v>
      </c>
      <c r="D397" s="1">
        <v>1493680</v>
      </c>
      <c r="E397" s="1">
        <v>7763412</v>
      </c>
    </row>
    <row r="398" spans="1:5" x14ac:dyDescent="0.15">
      <c r="A398" t="s">
        <v>156</v>
      </c>
      <c r="B398" t="s">
        <v>158</v>
      </c>
      <c r="C398" t="s">
        <v>23</v>
      </c>
      <c r="D398" s="1">
        <v>892458</v>
      </c>
      <c r="E398" s="1">
        <v>6180460</v>
      </c>
    </row>
    <row r="399" spans="1:5" x14ac:dyDescent="0.15">
      <c r="A399" t="s">
        <v>156</v>
      </c>
      <c r="B399" t="s">
        <v>158</v>
      </c>
      <c r="C399" t="s">
        <v>22</v>
      </c>
      <c r="D399" s="1">
        <v>768799</v>
      </c>
      <c r="E399" s="1">
        <v>4974111</v>
      </c>
    </row>
    <row r="400" spans="1:5" x14ac:dyDescent="0.15">
      <c r="A400" t="s">
        <v>156</v>
      </c>
      <c r="B400" t="s">
        <v>158</v>
      </c>
      <c r="C400" t="s">
        <v>90</v>
      </c>
      <c r="D400" s="1">
        <v>5651</v>
      </c>
      <c r="E400" s="1">
        <v>60183</v>
      </c>
    </row>
    <row r="401" spans="1:5" x14ac:dyDescent="0.15">
      <c r="A401" t="s">
        <v>156</v>
      </c>
      <c r="B401" t="s">
        <v>158</v>
      </c>
      <c r="C401" t="s">
        <v>35</v>
      </c>
      <c r="D401" s="1">
        <v>813</v>
      </c>
      <c r="E401" s="1">
        <v>8254</v>
      </c>
    </row>
    <row r="402" spans="1:5" x14ac:dyDescent="0.15">
      <c r="A402" t="s">
        <v>156</v>
      </c>
      <c r="B402" t="s">
        <v>158</v>
      </c>
      <c r="C402" t="s">
        <v>7</v>
      </c>
      <c r="D402" s="1">
        <v>3161401</v>
      </c>
      <c r="E402" s="1">
        <v>18986420</v>
      </c>
    </row>
    <row r="403" spans="1:5" x14ac:dyDescent="0.15">
      <c r="A403" t="s">
        <v>156</v>
      </c>
      <c r="B403" t="s">
        <v>158</v>
      </c>
      <c r="C403" s="3" t="s">
        <v>162</v>
      </c>
      <c r="D403" s="4">
        <f>SUM(D397:D401)-D402</f>
        <v>0</v>
      </c>
      <c r="E403" s="4">
        <f>SUM(E397:E401)-E402</f>
        <v>0</v>
      </c>
    </row>
    <row r="404" spans="1:5" x14ac:dyDescent="0.15">
      <c r="A404" t="s">
        <v>156</v>
      </c>
      <c r="B404" t="s">
        <v>159</v>
      </c>
      <c r="C404" t="s">
        <v>161</v>
      </c>
      <c r="D404" s="1">
        <v>17382</v>
      </c>
      <c r="E404" s="1">
        <v>239421</v>
      </c>
    </row>
    <row r="405" spans="1:5" x14ac:dyDescent="0.15">
      <c r="A405" t="s">
        <v>156</v>
      </c>
      <c r="B405" t="s">
        <v>159</v>
      </c>
      <c r="C405" t="s">
        <v>7</v>
      </c>
      <c r="D405" s="1">
        <v>17382</v>
      </c>
      <c r="E405" s="1">
        <v>239421</v>
      </c>
    </row>
    <row r="406" spans="1:5" x14ac:dyDescent="0.15">
      <c r="A406" t="s">
        <v>156</v>
      </c>
      <c r="B406" t="s">
        <v>159</v>
      </c>
      <c r="C406" s="3" t="s">
        <v>162</v>
      </c>
      <c r="D406" s="4">
        <v>0</v>
      </c>
      <c r="E406" s="4">
        <v>0</v>
      </c>
    </row>
    <row r="407" spans="1:5" x14ac:dyDescent="0.15">
      <c r="A407" t="s">
        <v>156</v>
      </c>
      <c r="B407" t="s">
        <v>160</v>
      </c>
      <c r="C407" t="s">
        <v>91</v>
      </c>
      <c r="D407" s="1">
        <v>3179</v>
      </c>
      <c r="E407" s="1">
        <v>16470</v>
      </c>
    </row>
    <row r="408" spans="1:5" x14ac:dyDescent="0.15">
      <c r="A408" t="s">
        <v>156</v>
      </c>
      <c r="B408" t="s">
        <v>160</v>
      </c>
      <c r="C408" t="s">
        <v>49</v>
      </c>
      <c r="D408" s="1">
        <v>3140</v>
      </c>
      <c r="E408" s="1">
        <v>15082</v>
      </c>
    </row>
    <row r="409" spans="1:5" x14ac:dyDescent="0.15">
      <c r="A409" t="s">
        <v>156</v>
      </c>
      <c r="B409" t="s">
        <v>160</v>
      </c>
      <c r="C409" t="s">
        <v>47</v>
      </c>
      <c r="D409" s="1">
        <v>1127</v>
      </c>
      <c r="E409" s="1">
        <v>2910</v>
      </c>
    </row>
    <row r="410" spans="1:5" x14ac:dyDescent="0.15">
      <c r="A410" t="s">
        <v>156</v>
      </c>
      <c r="B410" t="s">
        <v>160</v>
      </c>
      <c r="C410" t="s">
        <v>33</v>
      </c>
      <c r="D410" s="1">
        <v>2914</v>
      </c>
      <c r="E410" s="1">
        <v>22837</v>
      </c>
    </row>
    <row r="411" spans="1:5" x14ac:dyDescent="0.15">
      <c r="A411" t="s">
        <v>156</v>
      </c>
      <c r="B411" t="s">
        <v>160</v>
      </c>
      <c r="C411" t="s">
        <v>7</v>
      </c>
      <c r="D411" s="1">
        <v>10360</v>
      </c>
      <c r="E411" s="1">
        <v>57299</v>
      </c>
    </row>
    <row r="412" spans="1:5" x14ac:dyDescent="0.15">
      <c r="A412" t="s">
        <v>156</v>
      </c>
      <c r="B412" t="s">
        <v>160</v>
      </c>
      <c r="C412" s="3" t="s">
        <v>162</v>
      </c>
      <c r="D412" s="4">
        <f>SUM(D407:D410)-D411</f>
        <v>0</v>
      </c>
      <c r="E412" s="4">
        <f>SUM(E407:E410)-E411</f>
        <v>0</v>
      </c>
    </row>
    <row r="413" spans="1:5" x14ac:dyDescent="0.15">
      <c r="A413" t="s">
        <v>156</v>
      </c>
      <c r="B413" t="s">
        <v>64</v>
      </c>
      <c r="C413" t="s">
        <v>172</v>
      </c>
      <c r="D413" s="1">
        <v>14842</v>
      </c>
      <c r="E413" s="1">
        <v>96801</v>
      </c>
    </row>
    <row r="414" spans="1:5" x14ac:dyDescent="0.15">
      <c r="A414" t="s">
        <v>156</v>
      </c>
      <c r="B414" t="s">
        <v>64</v>
      </c>
      <c r="C414" t="s">
        <v>7</v>
      </c>
      <c r="D414" s="1">
        <v>14842</v>
      </c>
      <c r="E414" s="1">
        <v>96801</v>
      </c>
    </row>
    <row r="415" spans="1:5" x14ac:dyDescent="0.15">
      <c r="A415" t="s">
        <v>156</v>
      </c>
      <c r="B415" t="s">
        <v>64</v>
      </c>
      <c r="C415" s="3" t="s">
        <v>162</v>
      </c>
      <c r="D415" s="4">
        <v>0</v>
      </c>
      <c r="E415" s="4">
        <v>0</v>
      </c>
    </row>
  </sheetData>
  <autoFilter ref="A1:E415" xr:uid="{2F1BC792-035A-7C41-B56B-B220891F01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2021-01-20T17:27:45Z</dcterms:modified>
</cp:coreProperties>
</file>