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95/raw/"/>
    </mc:Choice>
  </mc:AlternateContent>
  <xr:revisionPtr revIDLastSave="0" documentId="13_ncr:1_{E4A4756D-C0C4-3E48-9620-1592CE9EE1CA}" xr6:coauthVersionLast="36" xr6:coauthVersionMax="36" xr10:uidLastSave="{00000000-0000-0000-0000-000000000000}"/>
  <bookViews>
    <workbookView xWindow="21940" yWindow="460" windowWidth="26560" windowHeight="24460" xr2:uid="{00000000-000D-0000-FFFF-FFFF00000000}"/>
  </bookViews>
  <sheets>
    <sheet name="Sheet1" sheetId="1" r:id="rId1"/>
  </sheets>
  <definedNames>
    <definedName name="_xlnm._FilterDatabase" localSheetId="0" hidden="1">Sheet1!$A$1:$E$417</definedName>
  </definedNames>
  <calcPr calcId="181029"/>
</workbook>
</file>

<file path=xl/calcChain.xml><?xml version="1.0" encoding="utf-8"?>
<calcChain xmlns="http://schemas.openxmlformats.org/spreadsheetml/2006/main">
  <c r="E392" i="1" l="1"/>
  <c r="D392" i="1"/>
  <c r="E400" i="1"/>
  <c r="D400" i="1"/>
  <c r="E414" i="1"/>
  <c r="D414" i="1"/>
  <c r="E404" i="1"/>
  <c r="D404" i="1"/>
  <c r="E370" i="1"/>
  <c r="D370" i="1"/>
  <c r="E365" i="1"/>
  <c r="D365" i="1"/>
  <c r="E360" i="1"/>
  <c r="D360" i="1"/>
  <c r="E356" i="1"/>
  <c r="D356" i="1"/>
  <c r="E347" i="1"/>
  <c r="D347" i="1"/>
  <c r="E341" i="1"/>
  <c r="D341" i="1"/>
  <c r="E327" i="1"/>
  <c r="D327" i="1"/>
  <c r="E302" i="1"/>
  <c r="D302" i="1"/>
  <c r="E289" i="1"/>
  <c r="D289" i="1"/>
  <c r="E272" i="1"/>
  <c r="D272" i="1"/>
  <c r="E256" i="1"/>
  <c r="D256" i="1"/>
  <c r="E246" i="1"/>
  <c r="D246" i="1"/>
  <c r="E238" i="1"/>
  <c r="D238" i="1"/>
  <c r="E229" i="1"/>
  <c r="D229" i="1"/>
  <c r="E221" i="1"/>
  <c r="D221" i="1"/>
  <c r="E204" i="1"/>
  <c r="D204" i="1"/>
  <c r="E193" i="1"/>
  <c r="D193" i="1"/>
  <c r="E184" i="1"/>
  <c r="D184" i="1"/>
  <c r="E162" i="1"/>
  <c r="D162" i="1"/>
  <c r="E158" i="1"/>
  <c r="D158" i="1"/>
  <c r="E154" i="1"/>
  <c r="D154" i="1"/>
  <c r="E149" i="1"/>
  <c r="D149" i="1"/>
  <c r="E145" i="1"/>
  <c r="D145" i="1"/>
  <c r="E138" i="1"/>
  <c r="D138" i="1"/>
  <c r="E133" i="1"/>
  <c r="D133" i="1"/>
  <c r="E128" i="1"/>
  <c r="D128" i="1"/>
  <c r="E118" i="1"/>
  <c r="D118" i="1"/>
  <c r="E109" i="1"/>
  <c r="D109" i="1"/>
  <c r="E90" i="1"/>
  <c r="D90" i="1"/>
  <c r="E76" i="1"/>
  <c r="D76" i="1"/>
  <c r="E69" i="1"/>
  <c r="D69" i="1"/>
  <c r="E64" i="1"/>
  <c r="D64" i="1"/>
  <c r="E59" i="1"/>
  <c r="D59" i="1"/>
  <c r="E49" i="1"/>
  <c r="D49" i="1"/>
  <c r="E45" i="1"/>
  <c r="D45" i="1"/>
  <c r="E40" i="1"/>
  <c r="D40" i="1"/>
  <c r="E33" i="1"/>
  <c r="D33" i="1"/>
  <c r="E23" i="1"/>
  <c r="D23" i="1"/>
  <c r="E14" i="1"/>
  <c r="D14" i="1"/>
</calcChain>
</file>

<file path=xl/sharedStrings.xml><?xml version="1.0" encoding="utf-8"?>
<sst xmlns="http://schemas.openxmlformats.org/spreadsheetml/2006/main" count="1144" uniqueCount="213">
  <si>
    <t>Pacific halibut</t>
  </si>
  <si>
    <t>Sole</t>
  </si>
  <si>
    <t>Rockfisli</t>
  </si>
  <si>
    <t>Salmon</t>
  </si>
  <si>
    <t>Shad</t>
  </si>
  <si>
    <t>Totals</t>
  </si>
  <si>
    <t>Sablefish</t>
  </si>
  <si>
    <t>Rockfish</t>
  </si>
  <si>
    <t>Richmond</t>
  </si>
  <si>
    <t>Drakes Bay</t>
  </si>
  <si>
    <t>Oakland</t>
  </si>
  <si>
    <t>Yellowfin tuna</t>
  </si>
  <si>
    <t>Kingfish</t>
  </si>
  <si>
    <t>Pacific mackerel</t>
  </si>
  <si>
    <t>California halibut</t>
  </si>
  <si>
    <t>H«rrtw*nrl*i</t>
  </si>
  <si>
    <t>Kockfish</t>
  </si>
  <si>
    <t>Swordfish</t>
  </si>
  <si>
    <t>Smelt</t>
  </si>
  <si>
    <t>Newport Beach</t>
  </si>
  <si>
    <t>Spiny lobster</t>
  </si>
  <si>
    <t>Shark</t>
  </si>
  <si>
    <t>gpinv lobster</t>
  </si>
  <si>
    <t>Sardine</t>
  </si>
  <si>
    <t>Albacorc</t>
  </si>
  <si>
    <t>Crab</t>
  </si>
  <si>
    <t xml:space="preserve">Salmon </t>
  </si>
  <si>
    <t>Iingcod</t>
  </si>
  <si>
    <t>All other</t>
  </si>
  <si>
    <t xml:space="preserve">Crescent City </t>
  </si>
  <si>
    <t xml:space="preserve">Lingcod — </t>
  </si>
  <si>
    <t xml:space="preserve">Iingcod </t>
  </si>
  <si>
    <t xml:space="preserve">Crab  — </t>
  </si>
  <si>
    <t>Fields Landing</t>
  </si>
  <si>
    <t xml:space="preserve">Sole </t>
  </si>
  <si>
    <t xml:space="preserve">Trinidad </t>
  </si>
  <si>
    <t xml:space="preserve">Salmon  </t>
  </si>
  <si>
    <t>Point Arena</t>
  </si>
  <si>
    <t>All other ports</t>
  </si>
  <si>
    <t xml:space="preserve">All other </t>
  </si>
  <si>
    <t xml:space="preserve">Catfish  </t>
  </si>
  <si>
    <t xml:space="preserve">Totals </t>
  </si>
  <si>
    <t xml:space="preserve">Martinez </t>
  </si>
  <si>
    <t xml:space="preserve">Carp </t>
  </si>
  <si>
    <t xml:space="preserve">Benicia </t>
  </si>
  <si>
    <t>Sacramento</t>
  </si>
  <si>
    <t xml:space="preserve">Hardhead  </t>
  </si>
  <si>
    <t>Carp—</t>
  </si>
  <si>
    <t>Bethel Island</t>
  </si>
  <si>
    <t xml:space="preserve">All other ports </t>
  </si>
  <si>
    <t xml:space="preserve">San Francisco </t>
  </si>
  <si>
    <t>Albacore</t>
  </si>
  <si>
    <t xml:space="preserve">Skipjack </t>
  </si>
  <si>
    <t>Yellow fin tuna</t>
  </si>
  <si>
    <t>Rock fish</t>
  </si>
  <si>
    <t xml:space="preserve">Swordfish </t>
  </si>
  <si>
    <t xml:space="preserve">Lingcod </t>
  </si>
  <si>
    <t>Sanddab</t>
  </si>
  <si>
    <t xml:space="preserve">TotoLs </t>
  </si>
  <si>
    <t>Bodega Bay</t>
  </si>
  <si>
    <t>Lingcod</t>
  </si>
  <si>
    <t xml:space="preserve">Albacore </t>
  </si>
  <si>
    <t xml:space="preserve">Crab  </t>
  </si>
  <si>
    <t>Tomales Bay (Marshall)</t>
  </si>
  <si>
    <t xml:space="preserve">Pacific herring  </t>
  </si>
  <si>
    <t xml:space="preserve">Eastern oyster </t>
  </si>
  <si>
    <t xml:space="preserve">Pacific oyster </t>
  </si>
  <si>
    <t xml:space="preserve">TotaLs </t>
  </si>
  <si>
    <t>Bay shrimp</t>
  </si>
  <si>
    <t xml:space="preserve">Berkeley </t>
  </si>
  <si>
    <t>Pacific oyster</t>
  </si>
  <si>
    <t>Anchovy</t>
  </si>
  <si>
    <t>Pacific herring</t>
  </si>
  <si>
    <t xml:space="preserve">Skipjack  </t>
  </si>
  <si>
    <t>Jack mackerel</t>
  </si>
  <si>
    <t>Sablcfish</t>
  </si>
  <si>
    <t>Clam Japanese</t>
  </si>
  <si>
    <t xml:space="preserve">Anchovy </t>
  </si>
  <si>
    <t>Sanddah</t>
  </si>
  <si>
    <t xml:space="preserve">California pompano </t>
  </si>
  <si>
    <t>White scabass</t>
  </si>
  <si>
    <t>Abalone</t>
  </si>
  <si>
    <t>Ocean shrimp</t>
  </si>
  <si>
    <t xml:space="preserve">Port Hueneme </t>
  </si>
  <si>
    <t xml:space="preserve">Sardine </t>
  </si>
  <si>
    <t>Barracuda</t>
  </si>
  <si>
    <t>Alia lone*</t>
  </si>
  <si>
    <t xml:space="preserve">Yellowfin tuna </t>
  </si>
  <si>
    <t>Skipjack</t>
  </si>
  <si>
    <t>Yellow tail</t>
  </si>
  <si>
    <t xml:space="preserve">Pacific mackerel </t>
  </si>
  <si>
    <t>Bonito</t>
  </si>
  <si>
    <t xml:space="preserve">Allother </t>
  </si>
  <si>
    <t>AUiacore</t>
  </si>
  <si>
    <t>Pismo clam</t>
  </si>
  <si>
    <t xml:space="preserve">Spiny lobster  </t>
  </si>
  <si>
    <t>Bluefin tuna</t>
  </si>
  <si>
    <t>Kinefish</t>
  </si>
  <si>
    <t>Grouper</t>
  </si>
  <si>
    <t xml:space="preserve">Wilmington </t>
  </si>
  <si>
    <t>A Ibacore</t>
  </si>
  <si>
    <t xml:space="preserve">Bluefin tuna  </t>
  </si>
  <si>
    <t xml:space="preserve">Porch </t>
  </si>
  <si>
    <t xml:space="preserve">Totals   </t>
  </si>
  <si>
    <t>White seabass</t>
  </si>
  <si>
    <t>Cabrilla</t>
  </si>
  <si>
    <t>Ahnlone</t>
  </si>
  <si>
    <t>Albacoro</t>
  </si>
  <si>
    <t>Spiny lolwter</t>
  </si>
  <si>
    <t xml:space="preserve">Black sea bass </t>
  </si>
  <si>
    <t xml:space="preserve">Ycllowfin tuna  </t>
  </si>
  <si>
    <t>Yellowtail</t>
  </si>
  <si>
    <t>Rock bass</t>
  </si>
  <si>
    <t xml:space="preserve">Shark  </t>
  </si>
  <si>
    <t>Aba lone</t>
  </si>
  <si>
    <t xml:space="preserve">Barracuda  </t>
  </si>
  <si>
    <t xml:space="preserve">Los Angeles  </t>
  </si>
  <si>
    <t>Santa Monica</t>
  </si>
  <si>
    <t>Dana Point</t>
  </si>
  <si>
    <t>Abalonc</t>
  </si>
  <si>
    <t>San Diego region totals</t>
  </si>
  <si>
    <t xml:space="preserve">Albacorc  </t>
  </si>
  <si>
    <t>White sea bass</t>
  </si>
  <si>
    <t xml:space="preserve">Barracuda </t>
  </si>
  <si>
    <t>Bonito,</t>
  </si>
  <si>
    <t xml:space="preserve">California halibut </t>
  </si>
  <si>
    <t>Black sea baas</t>
  </si>
  <si>
    <t xml:space="preserve">Jack mackerel </t>
  </si>
  <si>
    <t xml:space="preserve">Rock fish </t>
  </si>
  <si>
    <t xml:space="preserve">Jackknife clam </t>
  </si>
  <si>
    <t>Hluefin tuna</t>
  </si>
  <si>
    <t>Oceanside</t>
  </si>
  <si>
    <t>Mullet</t>
  </si>
  <si>
    <t xml:space="preserve">Crab </t>
  </si>
  <si>
    <t>Perch</t>
  </si>
  <si>
    <t xml:space="preserve">Totals  </t>
  </si>
  <si>
    <t xml:space="preserve">Squid     </t>
  </si>
  <si>
    <t xml:space="preserve">White sea bass  </t>
  </si>
  <si>
    <t xml:space="preserve">Yellowtail </t>
  </si>
  <si>
    <t>Kinafish</t>
  </si>
  <si>
    <t>Salton Sea</t>
  </si>
  <si>
    <t xml:space="preserve">Rockfisli  </t>
  </si>
  <si>
    <t xml:space="preserve">Sablefish </t>
  </si>
  <si>
    <t>Flounder</t>
  </si>
  <si>
    <t xml:space="preserve">Albacorc </t>
  </si>
  <si>
    <t xml:space="preserve">Rockfisli </t>
  </si>
  <si>
    <t>Sablefish —</t>
  </si>
  <si>
    <t>Salmon——</t>
  </si>
  <si>
    <t>San Francisco region totals</t>
  </si>
  <si>
    <t xml:space="preserve">Salmon   </t>
  </si>
  <si>
    <t xml:space="preserve">Sausalito  </t>
  </si>
  <si>
    <t>Eastern oyster</t>
  </si>
  <si>
    <t xml:space="preserve">Monterey   </t>
  </si>
  <si>
    <t xml:space="preserve">Rockfish </t>
  </si>
  <si>
    <t>Alba core</t>
  </si>
  <si>
    <t>San Simeon</t>
  </si>
  <si>
    <t>Alltaco re</t>
  </si>
  <si>
    <t xml:space="preserve">Bluedn tuna  </t>
  </si>
  <si>
    <t xml:space="preserve">Bonito  </t>
  </si>
  <si>
    <t>Sculpin</t>
  </si>
  <si>
    <t xml:space="preserve">White scabass  </t>
  </si>
  <si>
    <t xml:space="preserve">Kockfish </t>
  </si>
  <si>
    <t xml:space="preserve">Alliacore    </t>
  </si>
  <si>
    <t xml:space="preserve">Santa Catalina Island  </t>
  </si>
  <si>
    <t xml:space="preserve">Spiny lolwter </t>
  </si>
  <si>
    <t xml:space="preserve">Swordfish  </t>
  </si>
  <si>
    <t xml:space="preserve">Spiny lobster   </t>
  </si>
  <si>
    <t>port</t>
  </si>
  <si>
    <t>species</t>
  </si>
  <si>
    <t>table</t>
  </si>
  <si>
    <t xml:space="preserve">Hliiefin tuna </t>
  </si>
  <si>
    <t xml:space="preserve">Pacific mackerel  </t>
  </si>
  <si>
    <t xml:space="preserve">Yellow fin tuna </t>
  </si>
  <si>
    <t>Table 21</t>
  </si>
  <si>
    <t>Table 22</t>
  </si>
  <si>
    <t>Table 23</t>
  </si>
  <si>
    <t>Table 24</t>
  </si>
  <si>
    <t>Table 25</t>
  </si>
  <si>
    <t>Table 26</t>
  </si>
  <si>
    <t>Table 27</t>
  </si>
  <si>
    <t>Eureka</t>
  </si>
  <si>
    <t>Fort Bragg</t>
  </si>
  <si>
    <t>Pittsburg</t>
  </si>
  <si>
    <t>Clear Lake</t>
  </si>
  <si>
    <t>Antioch</t>
  </si>
  <si>
    <t>Sacramento region totals</t>
  </si>
  <si>
    <t>Carp</t>
  </si>
  <si>
    <t>Eureka region totals</t>
  </si>
  <si>
    <t xml:space="preserve">Point Reyes </t>
  </si>
  <si>
    <t xml:space="preserve">Princeton (Halfmoon Bay) </t>
  </si>
  <si>
    <t>Moss Landing</t>
  </si>
  <si>
    <t>Santa Cruz</t>
  </si>
  <si>
    <t>Santa Barbara region totals</t>
  </si>
  <si>
    <t>Santa Barbara</t>
  </si>
  <si>
    <t>Morro Bay</t>
  </si>
  <si>
    <t>Avila</t>
  </si>
  <si>
    <t>Channel Islands</t>
  </si>
  <si>
    <t>Cayucos</t>
  </si>
  <si>
    <t>Terminal Island</t>
  </si>
  <si>
    <t xml:space="preserve">Long Beach  </t>
  </si>
  <si>
    <t>San Pedro</t>
  </si>
  <si>
    <t>San Diego</t>
  </si>
  <si>
    <t>Point Loma</t>
  </si>
  <si>
    <t xml:space="preserve">White seabass </t>
  </si>
  <si>
    <t>Mission Beach</t>
  </si>
  <si>
    <t>Encinitas</t>
  </si>
  <si>
    <t>Total check</t>
  </si>
  <si>
    <t>Los Angeles region totals</t>
  </si>
  <si>
    <t>values</t>
  </si>
  <si>
    <t>pounds</t>
  </si>
  <si>
    <t>Monterey region total</t>
  </si>
  <si>
    <t>All species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</si>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</sst>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abSelected="1" topLeftCell="A26" workbookViewId="0">
      <selection activeCell="C9" sqref="C9"/>
    </sheetView>
  </sheetViews>
  <sheetFormatPr baseColWidth="10" defaultRowHeight="13" x14ac:dyDescent="0.15"/>
  <cols>
    <col min="1" max="1" width="8" bestFit="1" customWidth="1"/>
    <col min="2" max="2" width="21.6640625" bestFit="1" customWidth="1"/>
    <col min="3" max="3" width="22.83203125" bestFit="1" customWidth="1"/>
    <col min="4" max="4" width="11.33203125" style="1" bestFit="1" customWidth="1"/>
    <col min="5" max="5" width="11.1640625" style="1" bestFit="1" customWidth="1"/>
  </cols>
  <sheetData>
    <row r="1" spans="1:5" x14ac:dyDescent="0.15">
      <c r="A1" s="2" t="s">
        <v>169</v>
      </c>
      <c r="B1" s="2" t="s">
        <v>167</v>
      </c>
      <c r="C1" s="2" t="s">
        <v>168</v>
      </c>
      <c r="D1" s="1" t="s">
        <v>208</v>
      </c>
      <c r="E1" s="1" t="s">
        <v>209</v>
      </c>
    </row>
    <row r="2" spans="1:5" x14ac:dyDescent="0.15">
      <c r="A2" s="2" t="s">
        <v>173</v>
      </c>
      <c r="B2" s="2" t="s">
        <v>187</v>
      </c>
      <c r="C2" t="s">
        <v>5</v>
      </c>
      <c r="D2" s="1">
        <v>3806175</v>
      </c>
      <c r="E2" s="1">
        <v>35041011</v>
      </c>
    </row>
    <row r="3" spans="1:5" x14ac:dyDescent="0.15">
      <c r="A3" s="2" t="s">
        <v>173</v>
      </c>
      <c r="B3" s="2" t="s">
        <v>180</v>
      </c>
      <c r="C3" s="2" t="s">
        <v>1</v>
      </c>
      <c r="D3" s="1">
        <v>756502</v>
      </c>
      <c r="E3" s="1">
        <v>11224070</v>
      </c>
    </row>
    <row r="4" spans="1:5" x14ac:dyDescent="0.15">
      <c r="A4" s="2" t="s">
        <v>173</v>
      </c>
      <c r="B4" s="2" t="s">
        <v>180</v>
      </c>
      <c r="C4" t="s">
        <v>24</v>
      </c>
      <c r="D4" s="1">
        <v>360764</v>
      </c>
      <c r="E4" s="1">
        <v>2345669</v>
      </c>
    </row>
    <row r="5" spans="1:5" x14ac:dyDescent="0.15">
      <c r="A5" s="2" t="s">
        <v>173</v>
      </c>
      <c r="B5" s="2" t="s">
        <v>180</v>
      </c>
      <c r="C5" t="s">
        <v>25</v>
      </c>
      <c r="D5" s="1">
        <v>322172</v>
      </c>
      <c r="E5" s="1">
        <v>2172433</v>
      </c>
    </row>
    <row r="6" spans="1:5" x14ac:dyDescent="0.15">
      <c r="A6" s="2" t="s">
        <v>173</v>
      </c>
      <c r="B6" s="2" t="s">
        <v>180</v>
      </c>
      <c r="C6" t="s">
        <v>26</v>
      </c>
      <c r="D6" s="1">
        <v>126458</v>
      </c>
      <c r="E6" s="1">
        <v>526471</v>
      </c>
    </row>
    <row r="7" spans="1:5" x14ac:dyDescent="0.15">
      <c r="A7" s="2" t="s">
        <v>173</v>
      </c>
      <c r="B7" s="2" t="s">
        <v>180</v>
      </c>
      <c r="C7" t="s">
        <v>141</v>
      </c>
      <c r="D7" s="1">
        <v>59234</v>
      </c>
      <c r="E7" s="1">
        <v>1216298</v>
      </c>
    </row>
    <row r="8" spans="1:5" x14ac:dyDescent="0.15">
      <c r="A8" s="2" t="s">
        <v>173</v>
      </c>
      <c r="B8" s="2" t="s">
        <v>180</v>
      </c>
      <c r="C8" t="s">
        <v>142</v>
      </c>
      <c r="D8" s="1">
        <v>32437</v>
      </c>
      <c r="E8" s="1">
        <v>339301</v>
      </c>
    </row>
    <row r="9" spans="1:5" x14ac:dyDescent="0.15">
      <c r="A9" s="2" t="s">
        <v>173</v>
      </c>
      <c r="B9" s="2" t="s">
        <v>180</v>
      </c>
      <c r="C9" t="s">
        <v>27</v>
      </c>
      <c r="D9" s="1">
        <v>16624</v>
      </c>
      <c r="E9" s="1">
        <v>193303</v>
      </c>
    </row>
    <row r="10" spans="1:5" x14ac:dyDescent="0.15">
      <c r="A10" s="2" t="s">
        <v>173</v>
      </c>
      <c r="B10" s="2" t="s">
        <v>180</v>
      </c>
      <c r="C10" t="s">
        <v>0</v>
      </c>
      <c r="D10" s="1">
        <v>15851</v>
      </c>
      <c r="E10" s="1">
        <v>64964</v>
      </c>
    </row>
    <row r="11" spans="1:5" x14ac:dyDescent="0.15">
      <c r="A11" s="2" t="s">
        <v>173</v>
      </c>
      <c r="B11" s="2" t="s">
        <v>180</v>
      </c>
      <c r="C11" t="s">
        <v>143</v>
      </c>
      <c r="D11" s="1">
        <v>6824</v>
      </c>
      <c r="E11" s="1">
        <v>136759</v>
      </c>
    </row>
    <row r="12" spans="1:5" x14ac:dyDescent="0.15">
      <c r="A12" s="2" t="s">
        <v>173</v>
      </c>
      <c r="B12" s="2" t="s">
        <v>180</v>
      </c>
      <c r="C12" t="s">
        <v>28</v>
      </c>
      <c r="D12" s="1">
        <v>17246</v>
      </c>
      <c r="E12" s="1">
        <v>275622</v>
      </c>
    </row>
    <row r="13" spans="1:5" x14ac:dyDescent="0.15">
      <c r="A13" s="2" t="s">
        <v>173</v>
      </c>
      <c r="B13" s="2" t="s">
        <v>180</v>
      </c>
      <c r="C13" t="s">
        <v>41</v>
      </c>
      <c r="D13" s="1">
        <v>1714112</v>
      </c>
      <c r="E13" s="1">
        <v>18494890</v>
      </c>
    </row>
    <row r="14" spans="1:5" x14ac:dyDescent="0.15">
      <c r="A14" s="2"/>
      <c r="B14" s="2"/>
      <c r="C14" s="3" t="s">
        <v>206</v>
      </c>
      <c r="D14" s="4">
        <f>SUM(D3:D12)-D13</f>
        <v>0</v>
      </c>
      <c r="E14" s="4">
        <f>SUM(E3:E12)-E13</f>
        <v>0</v>
      </c>
    </row>
    <row r="15" spans="1:5" x14ac:dyDescent="0.15">
      <c r="A15" s="2" t="s">
        <v>173</v>
      </c>
      <c r="B15" t="s">
        <v>29</v>
      </c>
      <c r="C15" t="s">
        <v>25</v>
      </c>
      <c r="D15" s="1">
        <v>692126</v>
      </c>
      <c r="E15" s="1">
        <v>4667065</v>
      </c>
    </row>
    <row r="16" spans="1:5" x14ac:dyDescent="0.15">
      <c r="A16" s="2" t="s">
        <v>173</v>
      </c>
      <c r="B16" t="s">
        <v>29</v>
      </c>
      <c r="C16" t="s">
        <v>36</v>
      </c>
      <c r="D16" s="1">
        <v>210705</v>
      </c>
      <c r="E16" s="1">
        <v>877206</v>
      </c>
    </row>
    <row r="17" spans="1:5" x14ac:dyDescent="0.15">
      <c r="A17" s="2" t="s">
        <v>173</v>
      </c>
      <c r="B17" t="s">
        <v>29</v>
      </c>
      <c r="C17" t="s">
        <v>1</v>
      </c>
      <c r="D17" s="1">
        <v>113694</v>
      </c>
      <c r="E17" s="1">
        <v>1686850</v>
      </c>
    </row>
    <row r="18" spans="1:5" x14ac:dyDescent="0.15">
      <c r="A18" s="2" t="s">
        <v>173</v>
      </c>
      <c r="B18" t="s">
        <v>29</v>
      </c>
      <c r="C18" t="s">
        <v>144</v>
      </c>
      <c r="D18" s="1">
        <v>26839</v>
      </c>
      <c r="E18" s="1">
        <v>174503</v>
      </c>
    </row>
    <row r="19" spans="1:5" x14ac:dyDescent="0.15">
      <c r="A19" s="2" t="s">
        <v>173</v>
      </c>
      <c r="B19" t="s">
        <v>29</v>
      </c>
      <c r="C19" t="s">
        <v>30</v>
      </c>
      <c r="D19" s="1">
        <v>19893</v>
      </c>
      <c r="E19" s="1">
        <v>231311</v>
      </c>
    </row>
    <row r="20" spans="1:5" x14ac:dyDescent="0.15">
      <c r="A20" s="2" t="s">
        <v>173</v>
      </c>
      <c r="B20" t="s">
        <v>29</v>
      </c>
      <c r="C20" t="s">
        <v>145</v>
      </c>
      <c r="D20" s="1">
        <v>15263</v>
      </c>
      <c r="E20" s="1">
        <v>313411</v>
      </c>
    </row>
    <row r="21" spans="1:5" x14ac:dyDescent="0.15">
      <c r="A21" s="2" t="s">
        <v>173</v>
      </c>
      <c r="B21" t="s">
        <v>29</v>
      </c>
      <c r="C21" t="s">
        <v>28</v>
      </c>
      <c r="D21" s="1">
        <v>13842</v>
      </c>
      <c r="E21" s="1">
        <v>207601</v>
      </c>
    </row>
    <row r="22" spans="1:5" x14ac:dyDescent="0.15">
      <c r="A22" s="2" t="s">
        <v>173</v>
      </c>
      <c r="B22" t="s">
        <v>29</v>
      </c>
      <c r="C22" t="s">
        <v>5</v>
      </c>
      <c r="D22" s="1">
        <v>1092362</v>
      </c>
      <c r="E22" s="1">
        <v>8157947</v>
      </c>
    </row>
    <row r="23" spans="1:5" x14ac:dyDescent="0.15">
      <c r="A23" s="2"/>
      <c r="C23" s="3" t="s">
        <v>206</v>
      </c>
      <c r="D23" s="4">
        <f>SUM(D15:D21)-D22</f>
        <v>0</v>
      </c>
      <c r="E23" s="4">
        <f>SUM(E15:E21)-E22</f>
        <v>0</v>
      </c>
    </row>
    <row r="24" spans="1:5" x14ac:dyDescent="0.15">
      <c r="A24" s="2" t="s">
        <v>173</v>
      </c>
      <c r="B24" s="2" t="s">
        <v>181</v>
      </c>
      <c r="C24" t="s">
        <v>26</v>
      </c>
      <c r="D24" s="1">
        <v>246094</v>
      </c>
      <c r="E24" s="1">
        <v>1024536</v>
      </c>
    </row>
    <row r="25" spans="1:5" x14ac:dyDescent="0.15">
      <c r="A25" s="2" t="s">
        <v>173</v>
      </c>
      <c r="B25" s="2" t="s">
        <v>181</v>
      </c>
      <c r="C25" t="s">
        <v>24</v>
      </c>
      <c r="D25" s="1">
        <v>118572</v>
      </c>
      <c r="E25" s="1">
        <v>770949</v>
      </c>
    </row>
    <row r="26" spans="1:5" x14ac:dyDescent="0.15">
      <c r="A26" s="2" t="s">
        <v>173</v>
      </c>
      <c r="B26" s="2" t="s">
        <v>181</v>
      </c>
      <c r="C26" t="s">
        <v>1</v>
      </c>
      <c r="D26" s="1">
        <v>94299</v>
      </c>
      <c r="E26" s="1">
        <v>1399100</v>
      </c>
    </row>
    <row r="27" spans="1:5" x14ac:dyDescent="0.15">
      <c r="A27" s="2" t="s">
        <v>173</v>
      </c>
      <c r="B27" s="2" t="s">
        <v>181</v>
      </c>
      <c r="C27" t="s">
        <v>2</v>
      </c>
      <c r="D27" s="1">
        <v>48265</v>
      </c>
      <c r="E27" s="1">
        <v>991065</v>
      </c>
    </row>
    <row r="28" spans="1:5" x14ac:dyDescent="0.15">
      <c r="A28" s="2" t="s">
        <v>173</v>
      </c>
      <c r="B28" s="2" t="s">
        <v>181</v>
      </c>
      <c r="C28" t="s">
        <v>146</v>
      </c>
      <c r="D28" s="1">
        <v>26720</v>
      </c>
      <c r="E28" s="1">
        <v>279494</v>
      </c>
    </row>
    <row r="29" spans="1:5" x14ac:dyDescent="0.15">
      <c r="A29" s="2" t="s">
        <v>173</v>
      </c>
      <c r="B29" s="2" t="s">
        <v>181</v>
      </c>
      <c r="C29" t="s">
        <v>31</v>
      </c>
      <c r="D29" s="1">
        <v>13983</v>
      </c>
      <c r="E29" s="1">
        <v>162594</v>
      </c>
    </row>
    <row r="30" spans="1:5" x14ac:dyDescent="0.15">
      <c r="A30" s="2" t="s">
        <v>173</v>
      </c>
      <c r="B30" s="2" t="s">
        <v>181</v>
      </c>
      <c r="C30" t="s">
        <v>32</v>
      </c>
      <c r="D30" s="1">
        <v>5623</v>
      </c>
      <c r="E30" s="1">
        <v>37915</v>
      </c>
    </row>
    <row r="31" spans="1:5" x14ac:dyDescent="0.15">
      <c r="A31" s="2" t="s">
        <v>173</v>
      </c>
      <c r="B31" s="2" t="s">
        <v>181</v>
      </c>
      <c r="C31" t="s">
        <v>28</v>
      </c>
      <c r="D31" s="1">
        <v>7768</v>
      </c>
      <c r="E31" s="1">
        <v>109519</v>
      </c>
    </row>
    <row r="32" spans="1:5" x14ac:dyDescent="0.15">
      <c r="A32" s="2" t="s">
        <v>173</v>
      </c>
      <c r="B32" s="2" t="s">
        <v>181</v>
      </c>
      <c r="C32" t="s">
        <v>5</v>
      </c>
      <c r="D32" s="1">
        <v>561324</v>
      </c>
      <c r="E32" s="1">
        <v>4775172</v>
      </c>
    </row>
    <row r="33" spans="1:5" x14ac:dyDescent="0.15">
      <c r="A33" s="2"/>
      <c r="B33" s="2"/>
      <c r="C33" s="3" t="s">
        <v>206</v>
      </c>
      <c r="D33" s="4">
        <f>SUM(D24:D31)-D32</f>
        <v>0</v>
      </c>
      <c r="E33" s="4">
        <f>SUM(E24:E31)-E32</f>
        <v>0</v>
      </c>
    </row>
    <row r="34" spans="1:5" x14ac:dyDescent="0.15">
      <c r="A34" s="2" t="s">
        <v>173</v>
      </c>
      <c r="B34" t="s">
        <v>33</v>
      </c>
      <c r="C34" t="s">
        <v>25</v>
      </c>
      <c r="D34" s="1">
        <v>124541</v>
      </c>
      <c r="E34" s="1">
        <v>839794</v>
      </c>
    </row>
    <row r="35" spans="1:5" x14ac:dyDescent="0.15">
      <c r="A35" s="2" t="s">
        <v>173</v>
      </c>
      <c r="B35" t="s">
        <v>33</v>
      </c>
      <c r="C35" t="s">
        <v>34</v>
      </c>
      <c r="D35" s="1">
        <v>64306</v>
      </c>
      <c r="E35" s="1">
        <v>954102</v>
      </c>
    </row>
    <row r="36" spans="1:5" x14ac:dyDescent="0.15">
      <c r="A36" s="2" t="s">
        <v>173</v>
      </c>
      <c r="B36" t="s">
        <v>33</v>
      </c>
      <c r="C36" t="s">
        <v>24</v>
      </c>
      <c r="D36" s="1">
        <v>25263</v>
      </c>
      <c r="E36" s="1">
        <v>164256</v>
      </c>
    </row>
    <row r="37" spans="1:5" x14ac:dyDescent="0.15">
      <c r="A37" s="2" t="s">
        <v>173</v>
      </c>
      <c r="B37" t="s">
        <v>33</v>
      </c>
      <c r="C37" t="s">
        <v>7</v>
      </c>
      <c r="D37" s="1">
        <v>5549</v>
      </c>
      <c r="E37" s="1">
        <v>113933</v>
      </c>
    </row>
    <row r="38" spans="1:5" x14ac:dyDescent="0.15">
      <c r="A38" s="2" t="s">
        <v>173</v>
      </c>
      <c r="B38" t="s">
        <v>33</v>
      </c>
      <c r="C38" t="s">
        <v>28</v>
      </c>
      <c r="D38" s="1">
        <v>8076</v>
      </c>
      <c r="E38" s="1">
        <v>99491</v>
      </c>
    </row>
    <row r="39" spans="1:5" x14ac:dyDescent="0.15">
      <c r="A39" s="2" t="s">
        <v>173</v>
      </c>
      <c r="B39" t="s">
        <v>33</v>
      </c>
      <c r="C39" t="s">
        <v>5</v>
      </c>
      <c r="D39" s="1">
        <v>227735</v>
      </c>
      <c r="E39" s="1">
        <v>2171576</v>
      </c>
    </row>
    <row r="40" spans="1:5" x14ac:dyDescent="0.15">
      <c r="A40" s="2"/>
      <c r="C40" s="3" t="s">
        <v>206</v>
      </c>
      <c r="D40" s="4">
        <f>SUM(D34:D38)-D39</f>
        <v>0</v>
      </c>
      <c r="E40" s="4">
        <f>SUM(E34:E38)-E39</f>
        <v>0</v>
      </c>
    </row>
    <row r="41" spans="1:5" x14ac:dyDescent="0.15">
      <c r="A41" s="2" t="s">
        <v>173</v>
      </c>
      <c r="B41" t="s">
        <v>35</v>
      </c>
      <c r="C41" t="s">
        <v>25</v>
      </c>
      <c r="D41" s="1">
        <v>189771</v>
      </c>
      <c r="E41" s="1">
        <v>1279641</v>
      </c>
    </row>
    <row r="42" spans="1:5" x14ac:dyDescent="0.15">
      <c r="A42" s="2" t="s">
        <v>173</v>
      </c>
      <c r="B42" t="s">
        <v>35</v>
      </c>
      <c r="C42" t="s">
        <v>36</v>
      </c>
      <c r="D42" s="1">
        <v>3779</v>
      </c>
      <c r="E42" s="1">
        <v>15734</v>
      </c>
    </row>
    <row r="43" spans="1:5" x14ac:dyDescent="0.15">
      <c r="A43" s="2" t="s">
        <v>173</v>
      </c>
      <c r="B43" t="s">
        <v>35</v>
      </c>
      <c r="C43" t="s">
        <v>39</v>
      </c>
      <c r="D43" s="1">
        <v>69</v>
      </c>
      <c r="E43" s="1">
        <v>936</v>
      </c>
    </row>
    <row r="44" spans="1:5" x14ac:dyDescent="0.15">
      <c r="A44" s="2" t="s">
        <v>173</v>
      </c>
      <c r="B44" t="s">
        <v>35</v>
      </c>
      <c r="C44" t="s">
        <v>5</v>
      </c>
      <c r="D44" s="1">
        <v>193619</v>
      </c>
      <c r="E44" s="1">
        <v>1296311</v>
      </c>
    </row>
    <row r="45" spans="1:5" x14ac:dyDescent="0.15">
      <c r="A45" s="2"/>
      <c r="C45" s="3" t="s">
        <v>206</v>
      </c>
      <c r="D45" s="4">
        <f>SUM(D41:D43)-D44</f>
        <v>0</v>
      </c>
      <c r="E45" s="4">
        <f>SUM(E41:E43)-E44</f>
        <v>0</v>
      </c>
    </row>
    <row r="46" spans="1:5" x14ac:dyDescent="0.15">
      <c r="A46" s="2" t="s">
        <v>173</v>
      </c>
      <c r="B46" t="s">
        <v>37</v>
      </c>
      <c r="C46" t="s">
        <v>147</v>
      </c>
      <c r="D46" s="1">
        <v>9588</v>
      </c>
      <c r="E46" s="1">
        <v>39918</v>
      </c>
    </row>
    <row r="47" spans="1:5" x14ac:dyDescent="0.15">
      <c r="A47" s="2" t="s">
        <v>173</v>
      </c>
      <c r="B47" t="s">
        <v>37</v>
      </c>
      <c r="C47" t="s">
        <v>28</v>
      </c>
      <c r="D47" s="1">
        <v>825</v>
      </c>
      <c r="E47" s="1">
        <v>9612</v>
      </c>
    </row>
    <row r="48" spans="1:5" x14ac:dyDescent="0.15">
      <c r="A48" s="2" t="s">
        <v>173</v>
      </c>
      <c r="B48" t="s">
        <v>37</v>
      </c>
      <c r="C48" t="s">
        <v>5</v>
      </c>
      <c r="D48" s="1">
        <v>10413</v>
      </c>
      <c r="E48" s="1">
        <v>49530</v>
      </c>
    </row>
    <row r="49" spans="1:5" x14ac:dyDescent="0.15">
      <c r="A49" s="2"/>
      <c r="C49" s="3" t="s">
        <v>206</v>
      </c>
      <c r="D49" s="4">
        <f>SUM(D46:D47)-D48</f>
        <v>0</v>
      </c>
      <c r="E49" s="4">
        <f>SUM(E46:E47)-E48</f>
        <v>0</v>
      </c>
    </row>
    <row r="50" spans="1:5" x14ac:dyDescent="0.15">
      <c r="A50" s="2" t="s">
        <v>173</v>
      </c>
      <c r="B50" t="s">
        <v>38</v>
      </c>
      <c r="C50" t="s">
        <v>211</v>
      </c>
      <c r="D50" s="1">
        <v>6610</v>
      </c>
      <c r="E50" s="1">
        <v>95585</v>
      </c>
    </row>
    <row r="51" spans="1:5" x14ac:dyDescent="0.15">
      <c r="A51" s="2" t="s">
        <v>173</v>
      </c>
      <c r="B51" t="s">
        <v>38</v>
      </c>
      <c r="C51" t="s">
        <v>5</v>
      </c>
      <c r="D51" s="1">
        <v>6610</v>
      </c>
      <c r="E51" s="1">
        <v>95585</v>
      </c>
    </row>
    <row r="52" spans="1:5" x14ac:dyDescent="0.15">
      <c r="C52" s="3" t="s">
        <v>206</v>
      </c>
      <c r="D52" s="4">
        <v>0</v>
      </c>
      <c r="E52" s="4">
        <v>0</v>
      </c>
    </row>
    <row r="53" spans="1:5" x14ac:dyDescent="0.15">
      <c r="A53" s="2" t="s">
        <v>174</v>
      </c>
      <c r="B53" s="2" t="s">
        <v>185</v>
      </c>
      <c r="C53" t="s">
        <v>5</v>
      </c>
      <c r="D53" s="1">
        <v>290832</v>
      </c>
      <c r="E53" s="1">
        <v>2164593</v>
      </c>
    </row>
    <row r="54" spans="1:5" x14ac:dyDescent="0.15">
      <c r="A54" s="2" t="s">
        <v>174</v>
      </c>
      <c r="B54" s="2" t="s">
        <v>182</v>
      </c>
      <c r="C54" t="s">
        <v>3</v>
      </c>
      <c r="D54" s="1">
        <v>101807</v>
      </c>
      <c r="E54" s="1">
        <v>455716</v>
      </c>
    </row>
    <row r="55" spans="1:5" x14ac:dyDescent="0.15">
      <c r="A55" s="2" t="s">
        <v>174</v>
      </c>
      <c r="B55" s="2" t="s">
        <v>182</v>
      </c>
      <c r="C55" t="s">
        <v>4</v>
      </c>
      <c r="D55" s="1">
        <v>31784</v>
      </c>
      <c r="E55" s="1">
        <v>426631</v>
      </c>
    </row>
    <row r="56" spans="1:5" x14ac:dyDescent="0.15">
      <c r="A56" s="2" t="s">
        <v>174</v>
      </c>
      <c r="B56" s="2" t="s">
        <v>182</v>
      </c>
      <c r="C56" t="s">
        <v>40</v>
      </c>
      <c r="D56" s="1">
        <v>20971</v>
      </c>
      <c r="E56" s="1">
        <v>102782</v>
      </c>
    </row>
    <row r="57" spans="1:5" x14ac:dyDescent="0.15">
      <c r="A57" s="2" t="s">
        <v>174</v>
      </c>
      <c r="B57" s="2" t="s">
        <v>182</v>
      </c>
      <c r="C57" t="s">
        <v>39</v>
      </c>
      <c r="D57" s="1">
        <v>2178</v>
      </c>
      <c r="E57" s="1">
        <v>35952</v>
      </c>
    </row>
    <row r="58" spans="1:5" x14ac:dyDescent="0.15">
      <c r="A58" s="2" t="s">
        <v>174</v>
      </c>
      <c r="B58" s="2" t="s">
        <v>182</v>
      </c>
      <c r="C58" t="s">
        <v>41</v>
      </c>
      <c r="D58" s="1">
        <v>156740</v>
      </c>
      <c r="E58" s="1">
        <v>1021081</v>
      </c>
    </row>
    <row r="59" spans="1:5" x14ac:dyDescent="0.15">
      <c r="A59" s="2"/>
      <c r="B59" s="2"/>
      <c r="C59" s="3" t="s">
        <v>206</v>
      </c>
      <c r="D59" s="4">
        <f>SUM(D54:D57)-D58</f>
        <v>0</v>
      </c>
      <c r="E59" s="4">
        <f>SUM(E54:E57)-E58</f>
        <v>0</v>
      </c>
    </row>
    <row r="60" spans="1:5" x14ac:dyDescent="0.15">
      <c r="A60" s="2" t="s">
        <v>174</v>
      </c>
      <c r="B60" t="s">
        <v>42</v>
      </c>
      <c r="C60" t="s">
        <v>3</v>
      </c>
      <c r="D60" s="1">
        <v>28874</v>
      </c>
      <c r="E60" s="1">
        <v>129246</v>
      </c>
    </row>
    <row r="61" spans="1:5" x14ac:dyDescent="0.15">
      <c r="A61" s="2" t="s">
        <v>174</v>
      </c>
      <c r="B61" t="s">
        <v>42</v>
      </c>
      <c r="C61" t="s">
        <v>4</v>
      </c>
      <c r="D61" s="1">
        <v>8013</v>
      </c>
      <c r="E61" s="1">
        <v>107552</v>
      </c>
    </row>
    <row r="62" spans="1:5" x14ac:dyDescent="0.15">
      <c r="A62" s="2" t="s">
        <v>174</v>
      </c>
      <c r="B62" t="s">
        <v>42</v>
      </c>
      <c r="C62" t="s">
        <v>43</v>
      </c>
      <c r="D62" s="1">
        <v>72</v>
      </c>
      <c r="E62" s="1">
        <v>1229</v>
      </c>
    </row>
    <row r="63" spans="1:5" x14ac:dyDescent="0.15">
      <c r="A63" s="2" t="s">
        <v>174</v>
      </c>
      <c r="B63" t="s">
        <v>42</v>
      </c>
      <c r="C63" t="s">
        <v>5</v>
      </c>
      <c r="D63" s="1">
        <v>36959</v>
      </c>
      <c r="E63" s="1">
        <v>238027</v>
      </c>
    </row>
    <row r="64" spans="1:5" x14ac:dyDescent="0.15">
      <c r="A64" s="2"/>
      <c r="C64" s="3" t="s">
        <v>206</v>
      </c>
      <c r="D64" s="4">
        <f>SUM(D60:D62)-D63</f>
        <v>0</v>
      </c>
      <c r="E64" s="4">
        <f>SUM(E60:E62)-E63</f>
        <v>0</v>
      </c>
    </row>
    <row r="65" spans="1:5" x14ac:dyDescent="0.15">
      <c r="A65" s="2" t="s">
        <v>174</v>
      </c>
      <c r="B65" t="s">
        <v>44</v>
      </c>
      <c r="C65" t="s">
        <v>3</v>
      </c>
      <c r="D65" s="1">
        <v>22840</v>
      </c>
      <c r="E65" s="1">
        <v>102240</v>
      </c>
    </row>
    <row r="66" spans="1:5" x14ac:dyDescent="0.15">
      <c r="A66" s="2" t="s">
        <v>174</v>
      </c>
      <c r="B66" t="s">
        <v>44</v>
      </c>
      <c r="C66" t="s">
        <v>4</v>
      </c>
      <c r="D66" s="1">
        <v>7505</v>
      </c>
      <c r="E66" s="1">
        <v>100744</v>
      </c>
    </row>
    <row r="67" spans="1:5" x14ac:dyDescent="0.15">
      <c r="A67" s="2" t="s">
        <v>174</v>
      </c>
      <c r="B67" t="s">
        <v>44</v>
      </c>
      <c r="C67" t="s">
        <v>28</v>
      </c>
      <c r="D67" s="1">
        <v>272</v>
      </c>
      <c r="E67" s="1">
        <v>1572</v>
      </c>
    </row>
    <row r="68" spans="1:5" x14ac:dyDescent="0.15">
      <c r="A68" s="2" t="s">
        <v>174</v>
      </c>
      <c r="B68" t="s">
        <v>44</v>
      </c>
      <c r="C68" t="s">
        <v>5</v>
      </c>
      <c r="D68" s="1">
        <v>30617</v>
      </c>
      <c r="E68" s="1">
        <v>204556</v>
      </c>
    </row>
    <row r="69" spans="1:5" x14ac:dyDescent="0.15">
      <c r="A69" s="2"/>
      <c r="C69" s="3" t="s">
        <v>206</v>
      </c>
      <c r="D69" s="4">
        <f>SUM(D65:D67)-D68</f>
        <v>0</v>
      </c>
      <c r="E69" s="4">
        <f>SUM(E65:E67)-E68</f>
        <v>0</v>
      </c>
    </row>
    <row r="70" spans="1:5" x14ac:dyDescent="0.15">
      <c r="A70" s="2" t="s">
        <v>174</v>
      </c>
      <c r="B70" t="s">
        <v>45</v>
      </c>
      <c r="C70" t="s">
        <v>3</v>
      </c>
      <c r="D70" s="1">
        <v>8938</v>
      </c>
      <c r="E70" s="1">
        <v>40009</v>
      </c>
    </row>
    <row r="71" spans="1:5" x14ac:dyDescent="0.15">
      <c r="A71" s="2" t="s">
        <v>174</v>
      </c>
      <c r="B71" t="s">
        <v>45</v>
      </c>
      <c r="C71" s="2" t="s">
        <v>186</v>
      </c>
      <c r="D71" s="1">
        <v>7811</v>
      </c>
      <c r="E71" s="1">
        <v>133299</v>
      </c>
    </row>
    <row r="72" spans="1:5" x14ac:dyDescent="0.15">
      <c r="A72" s="2" t="s">
        <v>174</v>
      </c>
      <c r="B72" t="s">
        <v>45</v>
      </c>
      <c r="C72" t="s">
        <v>46</v>
      </c>
      <c r="D72" s="1">
        <v>5128</v>
      </c>
      <c r="E72" s="1">
        <v>15550</v>
      </c>
    </row>
    <row r="73" spans="1:5" x14ac:dyDescent="0.15">
      <c r="A73" s="2" t="s">
        <v>174</v>
      </c>
      <c r="B73" t="s">
        <v>45</v>
      </c>
      <c r="C73" s="2" t="s">
        <v>40</v>
      </c>
      <c r="D73" s="1">
        <v>4792</v>
      </c>
      <c r="E73" s="1">
        <v>22797</v>
      </c>
    </row>
    <row r="74" spans="1:5" x14ac:dyDescent="0.15">
      <c r="A74" s="2" t="s">
        <v>174</v>
      </c>
      <c r="B74" t="s">
        <v>45</v>
      </c>
      <c r="C74" t="s">
        <v>28</v>
      </c>
      <c r="D74" s="1">
        <v>519</v>
      </c>
      <c r="E74" s="1">
        <v>5968</v>
      </c>
    </row>
    <row r="75" spans="1:5" x14ac:dyDescent="0.15">
      <c r="A75" s="2" t="s">
        <v>174</v>
      </c>
      <c r="B75" t="s">
        <v>45</v>
      </c>
      <c r="C75" t="s">
        <v>41</v>
      </c>
      <c r="D75" s="1">
        <v>27188</v>
      </c>
      <c r="E75" s="1">
        <v>217623</v>
      </c>
    </row>
    <row r="76" spans="1:5" x14ac:dyDescent="0.15">
      <c r="A76" s="2"/>
      <c r="C76" s="3" t="s">
        <v>206</v>
      </c>
      <c r="D76" s="4">
        <f>SUM(D70:D74)-D75</f>
        <v>0</v>
      </c>
      <c r="E76" s="4">
        <f>SUM(E70:E74)-E75</f>
        <v>0</v>
      </c>
    </row>
    <row r="77" spans="1:5" x14ac:dyDescent="0.15">
      <c r="A77" s="2" t="s">
        <v>174</v>
      </c>
      <c r="B77" s="2" t="s">
        <v>183</v>
      </c>
      <c r="C77" t="s">
        <v>47</v>
      </c>
      <c r="D77" s="1">
        <v>19397</v>
      </c>
      <c r="E77" s="1">
        <v>331010</v>
      </c>
    </row>
    <row r="78" spans="1:5" x14ac:dyDescent="0.15">
      <c r="A78" s="2" t="s">
        <v>174</v>
      </c>
      <c r="B78" s="2" t="s">
        <v>183</v>
      </c>
      <c r="C78" t="s">
        <v>5</v>
      </c>
      <c r="D78" s="1">
        <v>19397</v>
      </c>
      <c r="E78" s="1">
        <v>331010</v>
      </c>
    </row>
    <row r="79" spans="1:5" x14ac:dyDescent="0.15">
      <c r="A79" s="2"/>
      <c r="B79" s="2"/>
      <c r="C79" s="3" t="s">
        <v>206</v>
      </c>
      <c r="D79" s="4">
        <v>0</v>
      </c>
      <c r="E79" s="4">
        <v>0</v>
      </c>
    </row>
    <row r="80" spans="1:5" x14ac:dyDescent="0.15">
      <c r="A80" s="2" t="s">
        <v>174</v>
      </c>
      <c r="B80" t="s">
        <v>48</v>
      </c>
      <c r="C80" s="2" t="s">
        <v>40</v>
      </c>
      <c r="D80" s="1">
        <v>7277</v>
      </c>
      <c r="E80" s="1">
        <v>35674</v>
      </c>
    </row>
    <row r="81" spans="1:5" x14ac:dyDescent="0.15">
      <c r="A81" s="2" t="s">
        <v>174</v>
      </c>
      <c r="B81" t="s">
        <v>48</v>
      </c>
      <c r="C81" t="s">
        <v>41</v>
      </c>
      <c r="D81" s="1">
        <v>7277</v>
      </c>
      <c r="E81" s="1">
        <v>35674</v>
      </c>
    </row>
    <row r="82" spans="1:5" x14ac:dyDescent="0.15">
      <c r="A82" s="2"/>
      <c r="C82" s="3" t="s">
        <v>206</v>
      </c>
      <c r="D82" s="4">
        <v>0</v>
      </c>
      <c r="E82" s="4">
        <v>0</v>
      </c>
    </row>
    <row r="83" spans="1:5" x14ac:dyDescent="0.15">
      <c r="A83" s="2" t="s">
        <v>174</v>
      </c>
      <c r="B83" s="2" t="s">
        <v>184</v>
      </c>
      <c r="C83" s="2" t="s">
        <v>43</v>
      </c>
      <c r="D83" s="1">
        <v>4717</v>
      </c>
      <c r="E83" s="1">
        <v>80493</v>
      </c>
    </row>
    <row r="84" spans="1:5" x14ac:dyDescent="0.15">
      <c r="A84" s="2" t="s">
        <v>174</v>
      </c>
      <c r="B84" s="2" t="s">
        <v>184</v>
      </c>
      <c r="C84" t="s">
        <v>5</v>
      </c>
      <c r="D84" s="1">
        <v>4717</v>
      </c>
      <c r="E84" s="1">
        <v>80493</v>
      </c>
    </row>
    <row r="85" spans="1:5" x14ac:dyDescent="0.15">
      <c r="A85" s="2"/>
      <c r="B85" s="2"/>
      <c r="C85" s="3" t="s">
        <v>206</v>
      </c>
      <c r="D85" s="4">
        <v>0</v>
      </c>
      <c r="E85" s="4">
        <v>0</v>
      </c>
    </row>
    <row r="86" spans="1:5" x14ac:dyDescent="0.15">
      <c r="A86" s="2" t="s">
        <v>174</v>
      </c>
      <c r="B86" t="s">
        <v>49</v>
      </c>
      <c r="C86" s="2" t="s">
        <v>40</v>
      </c>
      <c r="D86" s="1">
        <v>3449</v>
      </c>
      <c r="E86" s="1">
        <v>16904</v>
      </c>
    </row>
    <row r="87" spans="1:5" x14ac:dyDescent="0.15">
      <c r="A87" s="2" t="s">
        <v>174</v>
      </c>
      <c r="B87" t="s">
        <v>49</v>
      </c>
      <c r="C87" s="2" t="s">
        <v>3</v>
      </c>
      <c r="D87" s="1">
        <v>2448</v>
      </c>
      <c r="E87" s="1">
        <v>10960</v>
      </c>
    </row>
    <row r="88" spans="1:5" x14ac:dyDescent="0.15">
      <c r="A88" s="2" t="s">
        <v>174</v>
      </c>
      <c r="B88" t="s">
        <v>49</v>
      </c>
      <c r="C88" s="2" t="s">
        <v>212</v>
      </c>
      <c r="D88" s="1">
        <v>2040</v>
      </c>
      <c r="E88" s="1">
        <v>8265</v>
      </c>
    </row>
    <row r="89" spans="1:5" x14ac:dyDescent="0.15">
      <c r="A89" s="2" t="s">
        <v>174</v>
      </c>
      <c r="B89" t="s">
        <v>49</v>
      </c>
      <c r="C89" t="s">
        <v>5</v>
      </c>
      <c r="D89" s="1">
        <v>7937</v>
      </c>
      <c r="E89" s="1">
        <v>36129</v>
      </c>
    </row>
    <row r="90" spans="1:5" x14ac:dyDescent="0.15">
      <c r="C90" s="3" t="s">
        <v>206</v>
      </c>
      <c r="D90" s="4">
        <f>SUM(D86:D88)-D89</f>
        <v>0</v>
      </c>
      <c r="E90" s="4">
        <f>SUM(E86:E88)-E89</f>
        <v>0</v>
      </c>
    </row>
    <row r="91" spans="1:5" x14ac:dyDescent="0.15">
      <c r="A91" s="2" t="s">
        <v>175</v>
      </c>
      <c r="B91" t="s">
        <v>148</v>
      </c>
      <c r="C91" t="s">
        <v>5</v>
      </c>
      <c r="D91" s="1">
        <v>3876140</v>
      </c>
      <c r="E91" s="1">
        <v>37221692</v>
      </c>
    </row>
    <row r="92" spans="1:5" x14ac:dyDescent="0.15">
      <c r="A92" s="2" t="s">
        <v>175</v>
      </c>
      <c r="B92" t="s">
        <v>50</v>
      </c>
      <c r="C92" t="s">
        <v>51</v>
      </c>
      <c r="D92" s="1">
        <v>1101629</v>
      </c>
      <c r="E92" s="1">
        <v>6105596</v>
      </c>
    </row>
    <row r="93" spans="1:5" x14ac:dyDescent="0.15">
      <c r="A93" s="2" t="s">
        <v>175</v>
      </c>
      <c r="B93" t="s">
        <v>50</v>
      </c>
      <c r="C93" t="s">
        <v>25</v>
      </c>
      <c r="D93" s="1">
        <v>355211</v>
      </c>
      <c r="E93" s="1">
        <v>2564702</v>
      </c>
    </row>
    <row r="94" spans="1:5" x14ac:dyDescent="0.15">
      <c r="A94" s="2" t="s">
        <v>175</v>
      </c>
      <c r="B94" t="s">
        <v>50</v>
      </c>
      <c r="C94" t="s">
        <v>52</v>
      </c>
      <c r="D94" s="1">
        <v>165200</v>
      </c>
      <c r="E94" s="1">
        <v>1322382</v>
      </c>
    </row>
    <row r="95" spans="1:5" x14ac:dyDescent="0.15">
      <c r="A95" s="2" t="s">
        <v>175</v>
      </c>
      <c r="B95" t="s">
        <v>50</v>
      </c>
      <c r="C95" t="s">
        <v>1</v>
      </c>
      <c r="D95" s="1">
        <v>140355</v>
      </c>
      <c r="E95" s="1">
        <v>2091722</v>
      </c>
    </row>
    <row r="96" spans="1:5" x14ac:dyDescent="0.15">
      <c r="A96" s="2" t="s">
        <v>175</v>
      </c>
      <c r="B96" t="s">
        <v>50</v>
      </c>
      <c r="C96" t="s">
        <v>71</v>
      </c>
      <c r="D96" s="1">
        <v>124695</v>
      </c>
      <c r="E96" s="1">
        <v>5826865</v>
      </c>
    </row>
    <row r="97" spans="1:5" x14ac:dyDescent="0.15">
      <c r="A97" s="2" t="s">
        <v>175</v>
      </c>
      <c r="B97" t="s">
        <v>50</v>
      </c>
      <c r="C97" t="s">
        <v>53</v>
      </c>
      <c r="D97" s="1">
        <v>117775</v>
      </c>
      <c r="E97" s="1">
        <v>756563</v>
      </c>
    </row>
    <row r="98" spans="1:5" x14ac:dyDescent="0.15">
      <c r="A98" s="2" t="s">
        <v>175</v>
      </c>
      <c r="B98" t="s">
        <v>50</v>
      </c>
      <c r="C98" t="s">
        <v>3</v>
      </c>
      <c r="D98" s="1">
        <v>108940</v>
      </c>
      <c r="E98" s="1">
        <v>435719</v>
      </c>
    </row>
    <row r="99" spans="1:5" x14ac:dyDescent="0.15">
      <c r="A99" s="2" t="s">
        <v>175</v>
      </c>
      <c r="B99" t="s">
        <v>50</v>
      </c>
      <c r="C99" t="s">
        <v>54</v>
      </c>
      <c r="D99" s="1">
        <v>88608</v>
      </c>
      <c r="E99" s="1">
        <v>1790056</v>
      </c>
    </row>
    <row r="100" spans="1:5" x14ac:dyDescent="0.15">
      <c r="A100" s="2" t="s">
        <v>175</v>
      </c>
      <c r="B100" t="s">
        <v>50</v>
      </c>
      <c r="C100" t="s">
        <v>68</v>
      </c>
      <c r="D100" s="1">
        <v>44900</v>
      </c>
      <c r="E100" s="1">
        <v>596282</v>
      </c>
    </row>
    <row r="101" spans="1:5" x14ac:dyDescent="0.15">
      <c r="A101" s="2" t="s">
        <v>175</v>
      </c>
      <c r="B101" t="s">
        <v>50</v>
      </c>
      <c r="C101" t="s">
        <v>0</v>
      </c>
      <c r="D101" s="1">
        <v>28011</v>
      </c>
      <c r="E101" s="1">
        <v>139671</v>
      </c>
    </row>
    <row r="102" spans="1:5" x14ac:dyDescent="0.15">
      <c r="A102" s="2" t="s">
        <v>175</v>
      </c>
      <c r="B102" t="s">
        <v>50</v>
      </c>
      <c r="C102" t="s">
        <v>6</v>
      </c>
      <c r="D102" s="1">
        <v>19761</v>
      </c>
      <c r="E102" s="1">
        <v>276524</v>
      </c>
    </row>
    <row r="103" spans="1:5" x14ac:dyDescent="0.15">
      <c r="A103" s="2" t="s">
        <v>175</v>
      </c>
      <c r="B103" t="s">
        <v>50</v>
      </c>
      <c r="C103" t="s">
        <v>55</v>
      </c>
      <c r="D103" s="1">
        <v>18084</v>
      </c>
      <c r="E103" s="1">
        <v>47540</v>
      </c>
    </row>
    <row r="104" spans="1:5" x14ac:dyDescent="0.15">
      <c r="A104" s="2" t="s">
        <v>175</v>
      </c>
      <c r="B104" t="s">
        <v>50</v>
      </c>
      <c r="C104" t="s">
        <v>56</v>
      </c>
      <c r="D104" s="1">
        <v>14319</v>
      </c>
      <c r="E104" s="1">
        <v>212445</v>
      </c>
    </row>
    <row r="105" spans="1:5" x14ac:dyDescent="0.15">
      <c r="A105" s="2" t="s">
        <v>175</v>
      </c>
      <c r="B105" t="s">
        <v>50</v>
      </c>
      <c r="C105" t="s">
        <v>57</v>
      </c>
      <c r="D105" s="1">
        <v>12332</v>
      </c>
      <c r="E105" s="1">
        <v>241802</v>
      </c>
    </row>
    <row r="106" spans="1:5" x14ac:dyDescent="0.15">
      <c r="A106" s="2" t="s">
        <v>175</v>
      </c>
      <c r="B106" t="s">
        <v>50</v>
      </c>
      <c r="C106" t="s">
        <v>18</v>
      </c>
      <c r="D106" s="1">
        <v>10971</v>
      </c>
      <c r="E106" s="1">
        <v>134775</v>
      </c>
    </row>
    <row r="107" spans="1:5" x14ac:dyDescent="0.15">
      <c r="A107" s="2" t="s">
        <v>175</v>
      </c>
      <c r="B107" t="s">
        <v>50</v>
      </c>
      <c r="C107" t="s">
        <v>28</v>
      </c>
      <c r="D107" s="1">
        <v>44360</v>
      </c>
      <c r="E107" s="1">
        <v>1044591</v>
      </c>
    </row>
    <row r="108" spans="1:5" x14ac:dyDescent="0.15">
      <c r="A108" s="2" t="s">
        <v>175</v>
      </c>
      <c r="B108" t="s">
        <v>50</v>
      </c>
      <c r="C108" t="s">
        <v>41</v>
      </c>
      <c r="D108" s="1">
        <v>2395151</v>
      </c>
      <c r="E108" s="1">
        <v>23587235</v>
      </c>
    </row>
    <row r="109" spans="1:5" x14ac:dyDescent="0.15">
      <c r="A109" s="2"/>
      <c r="C109" s="3" t="s">
        <v>206</v>
      </c>
      <c r="D109" s="4">
        <f>SUM(D92:D107)-D108</f>
        <v>0</v>
      </c>
      <c r="E109" s="4">
        <f>SUM(E92:E107)-E108</f>
        <v>0</v>
      </c>
    </row>
    <row r="110" spans="1:5" x14ac:dyDescent="0.15">
      <c r="A110" s="2" t="s">
        <v>175</v>
      </c>
      <c r="B110" s="2" t="s">
        <v>188</v>
      </c>
      <c r="C110" t="s">
        <v>3</v>
      </c>
      <c r="D110" s="1">
        <v>396136</v>
      </c>
      <c r="E110" s="1">
        <v>1601198</v>
      </c>
    </row>
    <row r="111" spans="1:5" x14ac:dyDescent="0.15">
      <c r="A111" s="2" t="s">
        <v>175</v>
      </c>
      <c r="B111" s="2" t="s">
        <v>188</v>
      </c>
      <c r="C111" t="s">
        <v>25</v>
      </c>
      <c r="D111" s="1">
        <v>44508</v>
      </c>
      <c r="E111" s="1">
        <v>321360</v>
      </c>
    </row>
    <row r="112" spans="1:5" x14ac:dyDescent="0.15">
      <c r="A112" s="2" t="s">
        <v>175</v>
      </c>
      <c r="B112" s="2" t="s">
        <v>188</v>
      </c>
      <c r="C112" t="s">
        <v>1</v>
      </c>
      <c r="D112" s="1">
        <v>46452</v>
      </c>
      <c r="E112" s="1">
        <v>692294</v>
      </c>
    </row>
    <row r="113" spans="1:5" x14ac:dyDescent="0.15">
      <c r="A113" s="2" t="s">
        <v>175</v>
      </c>
      <c r="B113" s="2" t="s">
        <v>188</v>
      </c>
      <c r="C113" t="s">
        <v>54</v>
      </c>
      <c r="D113" s="1">
        <v>41565</v>
      </c>
      <c r="E113" s="1">
        <v>839695</v>
      </c>
    </row>
    <row r="114" spans="1:5" x14ac:dyDescent="0.15">
      <c r="A114" s="2" t="s">
        <v>175</v>
      </c>
      <c r="B114" s="2" t="s">
        <v>188</v>
      </c>
      <c r="C114" t="s">
        <v>56</v>
      </c>
      <c r="D114" s="1">
        <v>14788</v>
      </c>
      <c r="E114" s="1">
        <v>219404</v>
      </c>
    </row>
    <row r="115" spans="1:5" x14ac:dyDescent="0.15">
      <c r="A115" s="2" t="s">
        <v>175</v>
      </c>
      <c r="B115" s="2" t="s">
        <v>188</v>
      </c>
      <c r="C115" t="s">
        <v>0</v>
      </c>
      <c r="D115" s="1">
        <v>7137</v>
      </c>
      <c r="E115" s="1">
        <v>34915</v>
      </c>
    </row>
    <row r="116" spans="1:5" x14ac:dyDescent="0.15">
      <c r="A116" s="2" t="s">
        <v>175</v>
      </c>
      <c r="B116" s="2" t="s">
        <v>188</v>
      </c>
      <c r="C116" t="s">
        <v>28</v>
      </c>
      <c r="D116" s="1">
        <v>11856</v>
      </c>
      <c r="E116" s="1">
        <v>287485</v>
      </c>
    </row>
    <row r="117" spans="1:5" x14ac:dyDescent="0.15">
      <c r="A117" s="2" t="s">
        <v>175</v>
      </c>
      <c r="B117" s="2" t="s">
        <v>188</v>
      </c>
      <c r="C117" t="s">
        <v>58</v>
      </c>
      <c r="D117" s="1">
        <v>562442</v>
      </c>
      <c r="E117" s="1">
        <v>3996351</v>
      </c>
    </row>
    <row r="118" spans="1:5" x14ac:dyDescent="0.15">
      <c r="A118" s="2"/>
      <c r="B118" s="2"/>
      <c r="C118" s="3" t="s">
        <v>206</v>
      </c>
      <c r="D118" s="4">
        <f>SUM(D110:D116)-D117</f>
        <v>0</v>
      </c>
      <c r="E118" s="4">
        <f>SUM(E110:E116)-E117</f>
        <v>0</v>
      </c>
    </row>
    <row r="119" spans="1:5" x14ac:dyDescent="0.15">
      <c r="A119" s="2" t="s">
        <v>175</v>
      </c>
      <c r="B119" t="s">
        <v>59</v>
      </c>
      <c r="C119" t="s">
        <v>149</v>
      </c>
      <c r="D119" s="1">
        <v>119917</v>
      </c>
      <c r="E119" s="1">
        <v>484708</v>
      </c>
    </row>
    <row r="120" spans="1:5" x14ac:dyDescent="0.15">
      <c r="A120" s="2" t="s">
        <v>175</v>
      </c>
      <c r="B120" t="s">
        <v>59</v>
      </c>
      <c r="C120" t="s">
        <v>1</v>
      </c>
      <c r="D120" s="1">
        <v>77263</v>
      </c>
      <c r="E120" s="1">
        <v>1151466</v>
      </c>
    </row>
    <row r="121" spans="1:5" x14ac:dyDescent="0.15">
      <c r="A121" s="2" t="s">
        <v>175</v>
      </c>
      <c r="B121" t="s">
        <v>59</v>
      </c>
      <c r="C121" t="s">
        <v>133</v>
      </c>
      <c r="D121" s="1">
        <v>71775</v>
      </c>
      <c r="E121" s="1">
        <v>518234</v>
      </c>
    </row>
    <row r="122" spans="1:5" x14ac:dyDescent="0.15">
      <c r="A122" s="2" t="s">
        <v>175</v>
      </c>
      <c r="B122" t="s">
        <v>59</v>
      </c>
      <c r="C122" t="s">
        <v>7</v>
      </c>
      <c r="D122" s="1">
        <v>46891</v>
      </c>
      <c r="E122" s="1">
        <v>947293</v>
      </c>
    </row>
    <row r="123" spans="1:5" x14ac:dyDescent="0.15">
      <c r="A123" s="2" t="s">
        <v>175</v>
      </c>
      <c r="B123" t="s">
        <v>59</v>
      </c>
      <c r="C123" t="s">
        <v>51</v>
      </c>
      <c r="D123" s="1">
        <v>30505</v>
      </c>
      <c r="E123" s="1">
        <v>180715</v>
      </c>
    </row>
    <row r="124" spans="1:5" x14ac:dyDescent="0.15">
      <c r="A124" s="2" t="s">
        <v>175</v>
      </c>
      <c r="B124" t="s">
        <v>59</v>
      </c>
      <c r="C124" t="s">
        <v>60</v>
      </c>
      <c r="D124" s="1">
        <v>10213</v>
      </c>
      <c r="E124" s="1">
        <v>151523</v>
      </c>
    </row>
    <row r="125" spans="1:5" x14ac:dyDescent="0.15">
      <c r="A125" s="2" t="s">
        <v>175</v>
      </c>
      <c r="B125" t="s">
        <v>59</v>
      </c>
      <c r="C125" t="s">
        <v>18</v>
      </c>
      <c r="D125" s="1">
        <v>9176</v>
      </c>
      <c r="E125" s="1">
        <v>112722</v>
      </c>
    </row>
    <row r="126" spans="1:5" x14ac:dyDescent="0.15">
      <c r="A126" s="2" t="s">
        <v>175</v>
      </c>
      <c r="B126" t="s">
        <v>59</v>
      </c>
      <c r="C126" t="s">
        <v>39</v>
      </c>
      <c r="D126" s="1">
        <v>16040</v>
      </c>
      <c r="E126" s="1">
        <v>292019</v>
      </c>
    </row>
    <row r="127" spans="1:5" x14ac:dyDescent="0.15">
      <c r="A127" s="2" t="s">
        <v>175</v>
      </c>
      <c r="B127" t="s">
        <v>59</v>
      </c>
      <c r="C127" t="s">
        <v>5</v>
      </c>
      <c r="D127" s="1">
        <v>381780</v>
      </c>
      <c r="E127" s="1">
        <v>3838680</v>
      </c>
    </row>
    <row r="128" spans="1:5" x14ac:dyDescent="0.15">
      <c r="A128" s="2"/>
      <c r="C128" s="3" t="s">
        <v>206</v>
      </c>
      <c r="D128" s="4">
        <f>SUM(D119:D126)-D127</f>
        <v>0</v>
      </c>
      <c r="E128" s="4">
        <f>SUM(E119:E126)-E127</f>
        <v>0</v>
      </c>
    </row>
    <row r="129" spans="1:5" x14ac:dyDescent="0.15">
      <c r="A129" s="2" t="s">
        <v>175</v>
      </c>
      <c r="B129" t="s">
        <v>150</v>
      </c>
      <c r="C129" t="s">
        <v>61</v>
      </c>
      <c r="D129" s="1">
        <v>232886</v>
      </c>
      <c r="E129" s="1">
        <v>1379659</v>
      </c>
    </row>
    <row r="130" spans="1:5" x14ac:dyDescent="0.15">
      <c r="A130" s="2" t="s">
        <v>175</v>
      </c>
      <c r="B130" t="s">
        <v>150</v>
      </c>
      <c r="C130" t="s">
        <v>25</v>
      </c>
      <c r="D130" s="1">
        <v>44863</v>
      </c>
      <c r="E130" s="1">
        <v>323923</v>
      </c>
    </row>
    <row r="131" spans="1:5" x14ac:dyDescent="0.15">
      <c r="A131" s="2" t="s">
        <v>175</v>
      </c>
      <c r="B131" t="s">
        <v>150</v>
      </c>
      <c r="C131" t="s">
        <v>3</v>
      </c>
      <c r="D131" s="1">
        <v>12919</v>
      </c>
      <c r="E131" s="1">
        <v>52219</v>
      </c>
    </row>
    <row r="132" spans="1:5" x14ac:dyDescent="0.15">
      <c r="A132" s="2" t="s">
        <v>175</v>
      </c>
      <c r="B132" t="s">
        <v>150</v>
      </c>
      <c r="C132" t="s">
        <v>41</v>
      </c>
      <c r="D132" s="1">
        <v>290668</v>
      </c>
      <c r="E132" s="1">
        <v>1755801</v>
      </c>
    </row>
    <row r="133" spans="1:5" x14ac:dyDescent="0.15">
      <c r="A133" s="2"/>
      <c r="C133" s="3" t="s">
        <v>206</v>
      </c>
      <c r="D133" s="4">
        <f>SUM(D129:D131)-D132</f>
        <v>0</v>
      </c>
      <c r="E133" s="4">
        <f>SUM(E129:E131)-E132</f>
        <v>0</v>
      </c>
    </row>
    <row r="134" spans="1:5" x14ac:dyDescent="0.15">
      <c r="A134" s="2" t="s">
        <v>175</v>
      </c>
      <c r="B134" s="2" t="s">
        <v>189</v>
      </c>
      <c r="C134" t="s">
        <v>3</v>
      </c>
      <c r="D134" s="1">
        <v>77699</v>
      </c>
      <c r="E134" s="1">
        <v>314062</v>
      </c>
    </row>
    <row r="135" spans="1:5" x14ac:dyDescent="0.15">
      <c r="A135" s="2" t="s">
        <v>175</v>
      </c>
      <c r="B135" s="2" t="s">
        <v>189</v>
      </c>
      <c r="C135" t="s">
        <v>62</v>
      </c>
      <c r="D135" s="1">
        <v>5827</v>
      </c>
      <c r="E135" s="1">
        <v>42071</v>
      </c>
    </row>
    <row r="136" spans="1:5" x14ac:dyDescent="0.15">
      <c r="A136" s="2" t="s">
        <v>175</v>
      </c>
      <c r="B136" s="2" t="s">
        <v>189</v>
      </c>
      <c r="C136" t="s">
        <v>28</v>
      </c>
      <c r="D136" s="1">
        <v>7791</v>
      </c>
      <c r="E136" s="1">
        <v>78058</v>
      </c>
    </row>
    <row r="137" spans="1:5" x14ac:dyDescent="0.15">
      <c r="A137" s="2" t="s">
        <v>175</v>
      </c>
      <c r="B137" s="2" t="s">
        <v>189</v>
      </c>
      <c r="C137" t="s">
        <v>41</v>
      </c>
      <c r="D137" s="1">
        <v>91317</v>
      </c>
      <c r="E137" s="1">
        <v>434191</v>
      </c>
    </row>
    <row r="138" spans="1:5" x14ac:dyDescent="0.15">
      <c r="A138" s="2"/>
      <c r="B138" s="2"/>
      <c r="C138" s="3" t="s">
        <v>206</v>
      </c>
      <c r="D138" s="4">
        <f>SUM(D134:D136)-D137</f>
        <v>0</v>
      </c>
      <c r="E138" s="4">
        <f>SUM(E134:E136)-E137</f>
        <v>0</v>
      </c>
    </row>
    <row r="139" spans="1:5" x14ac:dyDescent="0.15">
      <c r="A139" s="2" t="s">
        <v>175</v>
      </c>
      <c r="B139" t="s">
        <v>63</v>
      </c>
      <c r="C139" t="s">
        <v>64</v>
      </c>
      <c r="D139" s="1">
        <v>42191</v>
      </c>
      <c r="E139" s="1">
        <v>2722036</v>
      </c>
    </row>
    <row r="140" spans="1:5" x14ac:dyDescent="0.15">
      <c r="A140" s="2" t="s">
        <v>175</v>
      </c>
      <c r="B140" t="s">
        <v>63</v>
      </c>
      <c r="C140" t="s">
        <v>65</v>
      </c>
      <c r="D140" s="1">
        <v>24461</v>
      </c>
      <c r="E140" s="1">
        <v>128607</v>
      </c>
    </row>
    <row r="141" spans="1:5" x14ac:dyDescent="0.15">
      <c r="A141" s="2" t="s">
        <v>175</v>
      </c>
      <c r="B141" t="s">
        <v>63</v>
      </c>
      <c r="C141" t="s">
        <v>66</v>
      </c>
      <c r="D141" s="1">
        <v>9679</v>
      </c>
      <c r="E141" s="1">
        <v>88069</v>
      </c>
    </row>
    <row r="142" spans="1:5" x14ac:dyDescent="0.15">
      <c r="A142" s="2" t="s">
        <v>175</v>
      </c>
      <c r="B142" t="s">
        <v>63</v>
      </c>
      <c r="C142" t="s">
        <v>134</v>
      </c>
      <c r="D142" s="1">
        <v>5319</v>
      </c>
      <c r="E142" s="1">
        <v>30725</v>
      </c>
    </row>
    <row r="143" spans="1:5" x14ac:dyDescent="0.15">
      <c r="A143" s="2" t="s">
        <v>175</v>
      </c>
      <c r="B143" t="s">
        <v>63</v>
      </c>
      <c r="C143" t="s">
        <v>28</v>
      </c>
      <c r="D143" s="1">
        <v>1943</v>
      </c>
      <c r="E143" s="1">
        <v>15210</v>
      </c>
    </row>
    <row r="144" spans="1:5" x14ac:dyDescent="0.15">
      <c r="A144" s="2" t="s">
        <v>175</v>
      </c>
      <c r="B144" t="s">
        <v>63</v>
      </c>
      <c r="C144" t="s">
        <v>67</v>
      </c>
      <c r="D144" s="1">
        <v>83593</v>
      </c>
      <c r="E144" s="1">
        <v>2984647</v>
      </c>
    </row>
    <row r="145" spans="1:5" x14ac:dyDescent="0.15">
      <c r="A145" s="2"/>
      <c r="C145" s="3" t="s">
        <v>206</v>
      </c>
      <c r="D145" s="4">
        <f>SUM(D139:D143)-D144</f>
        <v>0</v>
      </c>
      <c r="E145" s="4">
        <f>SUM(E139:E143)-E144</f>
        <v>0</v>
      </c>
    </row>
    <row r="146" spans="1:5" x14ac:dyDescent="0.15">
      <c r="A146" s="2" t="s">
        <v>175</v>
      </c>
      <c r="B146" t="s">
        <v>8</v>
      </c>
      <c r="C146" t="s">
        <v>68</v>
      </c>
      <c r="D146" s="1">
        <v>20422</v>
      </c>
      <c r="E146" s="1">
        <v>272245</v>
      </c>
    </row>
    <row r="147" spans="1:5" x14ac:dyDescent="0.15">
      <c r="A147" s="2" t="s">
        <v>175</v>
      </c>
      <c r="B147" t="s">
        <v>8</v>
      </c>
      <c r="C147" t="s">
        <v>28</v>
      </c>
      <c r="D147" s="1">
        <v>77</v>
      </c>
      <c r="E147" s="1">
        <v>783</v>
      </c>
    </row>
    <row r="148" spans="1:5" x14ac:dyDescent="0.15">
      <c r="A148" s="2" t="s">
        <v>175</v>
      </c>
      <c r="B148" t="s">
        <v>8</v>
      </c>
      <c r="C148" t="s">
        <v>5</v>
      </c>
      <c r="D148" s="1">
        <v>20499</v>
      </c>
      <c r="E148" s="1">
        <v>273028</v>
      </c>
    </row>
    <row r="149" spans="1:5" x14ac:dyDescent="0.15">
      <c r="A149" s="2"/>
      <c r="C149" s="3" t="s">
        <v>206</v>
      </c>
      <c r="D149" s="4">
        <f>SUM(D146:D147)-D148</f>
        <v>0</v>
      </c>
      <c r="E149" s="4">
        <f>SUM(E146:E147)-E148</f>
        <v>0</v>
      </c>
    </row>
    <row r="150" spans="1:5" x14ac:dyDescent="0.15">
      <c r="A150" s="2" t="s">
        <v>175</v>
      </c>
      <c r="B150" t="s">
        <v>69</v>
      </c>
      <c r="C150" t="s">
        <v>3</v>
      </c>
      <c r="D150" s="1">
        <v>13152</v>
      </c>
      <c r="E150" s="1">
        <v>53160</v>
      </c>
    </row>
    <row r="151" spans="1:5" x14ac:dyDescent="0.15">
      <c r="A151" s="2" t="s">
        <v>175</v>
      </c>
      <c r="B151" t="s">
        <v>69</v>
      </c>
      <c r="C151" t="s">
        <v>25</v>
      </c>
      <c r="D151" s="1">
        <v>5175</v>
      </c>
      <c r="E151" s="1">
        <v>37368</v>
      </c>
    </row>
    <row r="152" spans="1:5" x14ac:dyDescent="0.15">
      <c r="A152" s="2" t="s">
        <v>175</v>
      </c>
      <c r="B152" t="s">
        <v>69</v>
      </c>
      <c r="C152" t="s">
        <v>28</v>
      </c>
      <c r="D152" s="1">
        <v>1185</v>
      </c>
      <c r="E152" s="1">
        <v>13873</v>
      </c>
    </row>
    <row r="153" spans="1:5" x14ac:dyDescent="0.15">
      <c r="A153" s="2" t="s">
        <v>175</v>
      </c>
      <c r="B153" t="s">
        <v>69</v>
      </c>
      <c r="C153" t="s">
        <v>5</v>
      </c>
      <c r="D153" s="1">
        <v>19512</v>
      </c>
      <c r="E153" s="1">
        <v>104401</v>
      </c>
    </row>
    <row r="154" spans="1:5" x14ac:dyDescent="0.15">
      <c r="A154" s="2"/>
      <c r="C154" s="3" t="s">
        <v>206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175</v>
      </c>
      <c r="B155" t="s">
        <v>9</v>
      </c>
      <c r="C155" t="s">
        <v>151</v>
      </c>
      <c r="D155" s="1">
        <v>6115</v>
      </c>
      <c r="E155" s="1">
        <v>32150</v>
      </c>
    </row>
    <row r="156" spans="1:5" x14ac:dyDescent="0.15">
      <c r="A156" s="2" t="s">
        <v>175</v>
      </c>
      <c r="B156" t="s">
        <v>9</v>
      </c>
      <c r="C156" t="s">
        <v>70</v>
      </c>
      <c r="D156" s="1">
        <v>5429</v>
      </c>
      <c r="E156" s="1">
        <v>49399</v>
      </c>
    </row>
    <row r="157" spans="1:5" x14ac:dyDescent="0.15">
      <c r="A157" s="2" t="s">
        <v>175</v>
      </c>
      <c r="B157" t="s">
        <v>9</v>
      </c>
      <c r="C157" t="s">
        <v>5</v>
      </c>
      <c r="D157" s="1">
        <v>11544</v>
      </c>
      <c r="E157" s="1">
        <v>81549</v>
      </c>
    </row>
    <row r="158" spans="1:5" x14ac:dyDescent="0.15">
      <c r="A158" s="2"/>
      <c r="C158" s="3" t="s">
        <v>206</v>
      </c>
      <c r="D158" s="4">
        <f>SUM(D155:D156)-D157</f>
        <v>0</v>
      </c>
      <c r="E158" s="4">
        <f>SUM(E155:E156)-E157</f>
        <v>0</v>
      </c>
    </row>
    <row r="159" spans="1:5" x14ac:dyDescent="0.15">
      <c r="A159" s="2" t="s">
        <v>175</v>
      </c>
      <c r="B159" t="s">
        <v>10</v>
      </c>
      <c r="C159" t="s">
        <v>25</v>
      </c>
      <c r="D159" s="1">
        <v>10076</v>
      </c>
      <c r="E159" s="1">
        <v>72749</v>
      </c>
    </row>
    <row r="160" spans="1:5" x14ac:dyDescent="0.15">
      <c r="A160" s="2" t="s">
        <v>175</v>
      </c>
      <c r="B160" t="s">
        <v>10</v>
      </c>
      <c r="C160" t="s">
        <v>28</v>
      </c>
      <c r="D160" s="1">
        <v>749</v>
      </c>
      <c r="E160" s="1">
        <v>4944</v>
      </c>
    </row>
    <row r="161" spans="1:5" x14ac:dyDescent="0.15">
      <c r="A161" s="2" t="s">
        <v>175</v>
      </c>
      <c r="B161" t="s">
        <v>10</v>
      </c>
      <c r="C161" t="s">
        <v>135</v>
      </c>
      <c r="D161" s="1">
        <v>10825</v>
      </c>
      <c r="E161" s="1">
        <v>77693</v>
      </c>
    </row>
    <row r="162" spans="1:5" x14ac:dyDescent="0.15">
      <c r="A162" s="2"/>
      <c r="C162" s="3" t="s">
        <v>206</v>
      </c>
      <c r="D162" s="4">
        <f>SUM(D159:D160)-D161</f>
        <v>0</v>
      </c>
      <c r="E162" s="4">
        <f>SUM(E159:E160)-E161</f>
        <v>0</v>
      </c>
    </row>
    <row r="163" spans="1:5" x14ac:dyDescent="0.15">
      <c r="A163" s="2" t="s">
        <v>175</v>
      </c>
      <c r="B163" s="2" t="s">
        <v>38</v>
      </c>
      <c r="C163" t="s">
        <v>211</v>
      </c>
      <c r="D163" s="1">
        <v>8815</v>
      </c>
      <c r="E163" s="1">
        <v>88116</v>
      </c>
    </row>
    <row r="164" spans="1:5" x14ac:dyDescent="0.15">
      <c r="A164" s="2" t="s">
        <v>175</v>
      </c>
      <c r="B164" s="2" t="s">
        <v>38</v>
      </c>
      <c r="C164" t="s">
        <v>5</v>
      </c>
      <c r="D164" s="1">
        <v>8815</v>
      </c>
      <c r="E164" s="1">
        <v>88116</v>
      </c>
    </row>
    <row r="165" spans="1:5" x14ac:dyDescent="0.15">
      <c r="C165" s="3" t="s">
        <v>206</v>
      </c>
      <c r="D165" s="4">
        <v>0</v>
      </c>
      <c r="E165" s="4">
        <v>0</v>
      </c>
    </row>
    <row r="166" spans="1:5" x14ac:dyDescent="0.15">
      <c r="A166" s="2" t="s">
        <v>176</v>
      </c>
      <c r="B166" t="s">
        <v>210</v>
      </c>
      <c r="C166" t="s">
        <v>5</v>
      </c>
      <c r="D166" s="1">
        <v>2860297</v>
      </c>
      <c r="E166" s="1">
        <v>62575844</v>
      </c>
    </row>
    <row r="167" spans="1:5" x14ac:dyDescent="0.15">
      <c r="A167" s="2" t="s">
        <v>176</v>
      </c>
      <c r="B167" t="s">
        <v>152</v>
      </c>
      <c r="C167" t="s">
        <v>71</v>
      </c>
      <c r="D167" s="1">
        <v>784776</v>
      </c>
      <c r="E167" s="1">
        <v>37370280</v>
      </c>
    </row>
    <row r="168" spans="1:5" x14ac:dyDescent="0.15">
      <c r="A168" s="2" t="s">
        <v>176</v>
      </c>
      <c r="B168" t="s">
        <v>152</v>
      </c>
      <c r="C168" t="s">
        <v>51</v>
      </c>
      <c r="D168" s="1">
        <v>372514</v>
      </c>
      <c r="E168" s="1">
        <v>2020120</v>
      </c>
    </row>
    <row r="169" spans="1:5" x14ac:dyDescent="0.15">
      <c r="A169" s="2" t="s">
        <v>176</v>
      </c>
      <c r="B169" t="s">
        <v>152</v>
      </c>
      <c r="C169" t="s">
        <v>11</v>
      </c>
      <c r="D169" s="1">
        <v>207098</v>
      </c>
      <c r="E169" s="1">
        <v>1291394</v>
      </c>
    </row>
    <row r="170" spans="1:5" x14ac:dyDescent="0.15">
      <c r="A170" s="2" t="s">
        <v>176</v>
      </c>
      <c r="B170" t="s">
        <v>152</v>
      </c>
      <c r="C170" t="s">
        <v>136</v>
      </c>
      <c r="D170" s="1">
        <v>162747</v>
      </c>
      <c r="E170" s="1">
        <v>3470084</v>
      </c>
    </row>
    <row r="171" spans="1:5" x14ac:dyDescent="0.15">
      <c r="A171" s="2" t="s">
        <v>176</v>
      </c>
      <c r="B171" t="s">
        <v>152</v>
      </c>
      <c r="C171" t="s">
        <v>54</v>
      </c>
      <c r="D171" s="1">
        <v>155464</v>
      </c>
      <c r="E171" s="1">
        <v>2573901</v>
      </c>
    </row>
    <row r="172" spans="1:5" x14ac:dyDescent="0.15">
      <c r="A172" s="2" t="s">
        <v>176</v>
      </c>
      <c r="B172" t="s">
        <v>152</v>
      </c>
      <c r="C172" t="s">
        <v>3</v>
      </c>
      <c r="D172" s="1">
        <v>134354</v>
      </c>
      <c r="E172" s="1">
        <v>477110</v>
      </c>
    </row>
    <row r="173" spans="1:5" x14ac:dyDescent="0.15">
      <c r="A173" s="2" t="s">
        <v>176</v>
      </c>
      <c r="B173" t="s">
        <v>152</v>
      </c>
      <c r="C173" t="s">
        <v>72</v>
      </c>
      <c r="D173" s="1">
        <v>15805</v>
      </c>
      <c r="E173" s="1">
        <v>558467</v>
      </c>
    </row>
    <row r="174" spans="1:5" x14ac:dyDescent="0.15">
      <c r="A174" s="2" t="s">
        <v>176</v>
      </c>
      <c r="B174" t="s">
        <v>152</v>
      </c>
      <c r="C174" t="s">
        <v>73</v>
      </c>
      <c r="D174" s="1">
        <v>15284</v>
      </c>
      <c r="E174" s="1">
        <v>117718</v>
      </c>
    </row>
    <row r="175" spans="1:5" x14ac:dyDescent="0.15">
      <c r="A175" s="2" t="s">
        <v>176</v>
      </c>
      <c r="B175" t="s">
        <v>152</v>
      </c>
      <c r="C175" t="s">
        <v>12</v>
      </c>
      <c r="D175" s="1">
        <v>14156</v>
      </c>
      <c r="E175" s="1">
        <v>171169</v>
      </c>
    </row>
    <row r="176" spans="1:5" x14ac:dyDescent="0.15">
      <c r="A176" s="2" t="s">
        <v>176</v>
      </c>
      <c r="B176" t="s">
        <v>152</v>
      </c>
      <c r="C176" t="s">
        <v>1</v>
      </c>
      <c r="D176" s="1">
        <v>13288</v>
      </c>
      <c r="E176" s="1">
        <v>183795</v>
      </c>
    </row>
    <row r="177" spans="1:5" x14ac:dyDescent="0.15">
      <c r="A177" s="2" t="s">
        <v>176</v>
      </c>
      <c r="B177" t="s">
        <v>152</v>
      </c>
      <c r="C177" t="s">
        <v>74</v>
      </c>
      <c r="D177" s="1">
        <v>10617</v>
      </c>
      <c r="E177" s="1">
        <v>260210</v>
      </c>
    </row>
    <row r="178" spans="1:5" x14ac:dyDescent="0.15">
      <c r="A178" s="2" t="s">
        <v>176</v>
      </c>
      <c r="B178" t="s">
        <v>152</v>
      </c>
      <c r="C178" t="s">
        <v>75</v>
      </c>
      <c r="D178" s="1">
        <v>10360</v>
      </c>
      <c r="E178" s="1">
        <v>208029</v>
      </c>
    </row>
    <row r="179" spans="1:5" x14ac:dyDescent="0.15">
      <c r="A179" s="2" t="s">
        <v>176</v>
      </c>
      <c r="B179" t="s">
        <v>152</v>
      </c>
      <c r="C179" t="s">
        <v>13</v>
      </c>
      <c r="D179" s="1">
        <v>9959</v>
      </c>
      <c r="E179" s="1">
        <v>232136</v>
      </c>
    </row>
    <row r="180" spans="1:5" x14ac:dyDescent="0.15">
      <c r="A180" s="2" t="s">
        <v>176</v>
      </c>
      <c r="B180" t="s">
        <v>152</v>
      </c>
      <c r="C180" t="s">
        <v>76</v>
      </c>
      <c r="D180" s="1">
        <v>7200</v>
      </c>
      <c r="E180" s="1">
        <v>36000</v>
      </c>
    </row>
    <row r="181" spans="1:5" x14ac:dyDescent="0.15">
      <c r="A181" s="2" t="s">
        <v>176</v>
      </c>
      <c r="B181" t="s">
        <v>152</v>
      </c>
      <c r="C181" t="s">
        <v>56</v>
      </c>
      <c r="D181" s="1">
        <v>5510</v>
      </c>
      <c r="E181" s="1">
        <v>60089</v>
      </c>
    </row>
    <row r="182" spans="1:5" x14ac:dyDescent="0.15">
      <c r="A182" s="2" t="s">
        <v>176</v>
      </c>
      <c r="B182" t="s">
        <v>152</v>
      </c>
      <c r="C182" t="s">
        <v>39</v>
      </c>
      <c r="D182" s="1">
        <v>18339</v>
      </c>
      <c r="E182" s="1">
        <v>201534</v>
      </c>
    </row>
    <row r="183" spans="1:5" x14ac:dyDescent="0.15">
      <c r="A183" s="2" t="s">
        <v>176</v>
      </c>
      <c r="B183" t="s">
        <v>152</v>
      </c>
      <c r="C183" t="s">
        <v>41</v>
      </c>
      <c r="D183" s="1">
        <v>1937471</v>
      </c>
      <c r="E183" s="1">
        <v>49232036</v>
      </c>
    </row>
    <row r="184" spans="1:5" x14ac:dyDescent="0.15">
      <c r="A184" s="2"/>
      <c r="C184" s="3" t="s">
        <v>206</v>
      </c>
      <c r="D184" s="4">
        <f>SUM(D167:D182)-D183</f>
        <v>0</v>
      </c>
      <c r="E184" s="4">
        <f>SUM(E167:E182)-E183</f>
        <v>0</v>
      </c>
    </row>
    <row r="185" spans="1:5" x14ac:dyDescent="0.15">
      <c r="A185" s="2" t="s">
        <v>176</v>
      </c>
      <c r="B185" s="2" t="s">
        <v>190</v>
      </c>
      <c r="C185" t="s">
        <v>51</v>
      </c>
      <c r="D185" s="1">
        <v>303362</v>
      </c>
      <c r="E185" s="1">
        <v>1853159</v>
      </c>
    </row>
    <row r="186" spans="1:5" x14ac:dyDescent="0.15">
      <c r="A186" s="2" t="s">
        <v>176</v>
      </c>
      <c r="B186" s="2" t="s">
        <v>190</v>
      </c>
      <c r="C186" t="s">
        <v>72</v>
      </c>
      <c r="D186" s="1">
        <v>143635</v>
      </c>
      <c r="E186" s="1">
        <v>5075450</v>
      </c>
    </row>
    <row r="187" spans="1:5" x14ac:dyDescent="0.15">
      <c r="A187" s="2" t="s">
        <v>176</v>
      </c>
      <c r="B187" s="2" t="s">
        <v>190</v>
      </c>
      <c r="C187" t="s">
        <v>3</v>
      </c>
      <c r="D187" s="1">
        <v>85444</v>
      </c>
      <c r="E187" s="1">
        <v>303425</v>
      </c>
    </row>
    <row r="188" spans="1:5" x14ac:dyDescent="0.15">
      <c r="A188" s="2" t="s">
        <v>176</v>
      </c>
      <c r="B188" s="2" t="s">
        <v>190</v>
      </c>
      <c r="C188" t="s">
        <v>77</v>
      </c>
      <c r="D188" s="1">
        <v>49400</v>
      </c>
      <c r="E188" s="1">
        <v>2352405</v>
      </c>
    </row>
    <row r="189" spans="1:5" x14ac:dyDescent="0.15">
      <c r="A189" s="2" t="s">
        <v>176</v>
      </c>
      <c r="B189" s="2" t="s">
        <v>190</v>
      </c>
      <c r="C189" t="s">
        <v>12</v>
      </c>
      <c r="D189" s="1">
        <v>12257</v>
      </c>
      <c r="E189" s="1">
        <v>148214</v>
      </c>
    </row>
    <row r="190" spans="1:5" x14ac:dyDescent="0.15">
      <c r="A190" s="2" t="s">
        <v>176</v>
      </c>
      <c r="B190" s="2" t="s">
        <v>190</v>
      </c>
      <c r="C190" t="s">
        <v>34</v>
      </c>
      <c r="D190" s="1">
        <v>4278</v>
      </c>
      <c r="E190" s="1">
        <v>59166</v>
      </c>
    </row>
    <row r="191" spans="1:5" x14ac:dyDescent="0.15">
      <c r="A191" s="2" t="s">
        <v>176</v>
      </c>
      <c r="B191" s="2" t="s">
        <v>190</v>
      </c>
      <c r="C191" t="s">
        <v>28</v>
      </c>
      <c r="D191" s="1">
        <v>4722</v>
      </c>
      <c r="E191" s="1">
        <v>56668</v>
      </c>
    </row>
    <row r="192" spans="1:5" x14ac:dyDescent="0.15">
      <c r="A192" s="2" t="s">
        <v>176</v>
      </c>
      <c r="B192" s="2" t="s">
        <v>190</v>
      </c>
      <c r="C192" t="s">
        <v>5</v>
      </c>
      <c r="D192" s="1">
        <v>603098</v>
      </c>
      <c r="E192" s="1">
        <v>9848487</v>
      </c>
    </row>
    <row r="193" spans="1:5" x14ac:dyDescent="0.15">
      <c r="A193" s="2"/>
      <c r="B193" s="2"/>
      <c r="C193" s="3" t="s">
        <v>206</v>
      </c>
      <c r="D193" s="4">
        <f>SUM(D185:D191)-D192</f>
        <v>0</v>
      </c>
      <c r="E193" s="4">
        <f>SUM(E185:E191)-E192</f>
        <v>0</v>
      </c>
    </row>
    <row r="194" spans="1:5" x14ac:dyDescent="0.15">
      <c r="A194" s="2" t="s">
        <v>176</v>
      </c>
      <c r="B194" s="2" t="s">
        <v>191</v>
      </c>
      <c r="C194" t="s">
        <v>26</v>
      </c>
      <c r="D194" s="1">
        <v>88259</v>
      </c>
      <c r="E194" s="1">
        <v>313420</v>
      </c>
    </row>
    <row r="195" spans="1:5" x14ac:dyDescent="0.15">
      <c r="A195" s="2" t="s">
        <v>176</v>
      </c>
      <c r="B195" s="2" t="s">
        <v>191</v>
      </c>
      <c r="C195" t="s">
        <v>153</v>
      </c>
      <c r="D195" s="1">
        <v>67350</v>
      </c>
      <c r="E195" s="1">
        <v>1115059</v>
      </c>
    </row>
    <row r="196" spans="1:5" x14ac:dyDescent="0.15">
      <c r="A196" s="2" t="s">
        <v>176</v>
      </c>
      <c r="B196" s="2" t="s">
        <v>191</v>
      </c>
      <c r="C196" t="s">
        <v>34</v>
      </c>
      <c r="D196" s="1">
        <v>59781</v>
      </c>
      <c r="E196" s="1">
        <v>826851</v>
      </c>
    </row>
    <row r="197" spans="1:5" x14ac:dyDescent="0.15">
      <c r="A197" s="2" t="s">
        <v>176</v>
      </c>
      <c r="B197" s="2" t="s">
        <v>191</v>
      </c>
      <c r="C197" t="s">
        <v>61</v>
      </c>
      <c r="D197" s="1">
        <v>43787</v>
      </c>
      <c r="E197" s="1">
        <v>267486</v>
      </c>
    </row>
    <row r="198" spans="1:5" x14ac:dyDescent="0.15">
      <c r="A198" s="2" t="s">
        <v>176</v>
      </c>
      <c r="B198" s="2" t="s">
        <v>191</v>
      </c>
      <c r="C198" t="s">
        <v>6</v>
      </c>
      <c r="D198" s="1">
        <v>11192</v>
      </c>
      <c r="E198" s="1">
        <v>224749</v>
      </c>
    </row>
    <row r="199" spans="1:5" x14ac:dyDescent="0.15">
      <c r="A199" s="2" t="s">
        <v>176</v>
      </c>
      <c r="B199" s="2" t="s">
        <v>191</v>
      </c>
      <c r="C199" t="s">
        <v>78</v>
      </c>
      <c r="D199" s="1">
        <v>9567</v>
      </c>
      <c r="E199" s="1">
        <v>135319</v>
      </c>
    </row>
    <row r="200" spans="1:5" x14ac:dyDescent="0.15">
      <c r="A200" s="2" t="s">
        <v>176</v>
      </c>
      <c r="B200" s="2" t="s">
        <v>191</v>
      </c>
      <c r="C200" t="s">
        <v>72</v>
      </c>
      <c r="D200" s="1">
        <v>7564</v>
      </c>
      <c r="E200" s="1">
        <v>267295</v>
      </c>
    </row>
    <row r="201" spans="1:5" x14ac:dyDescent="0.15">
      <c r="A201" s="2" t="s">
        <v>176</v>
      </c>
      <c r="B201" s="2" t="s">
        <v>191</v>
      </c>
      <c r="C201" t="s">
        <v>79</v>
      </c>
      <c r="D201" s="1">
        <v>6589</v>
      </c>
      <c r="E201" s="1">
        <v>13658</v>
      </c>
    </row>
    <row r="202" spans="1:5" x14ac:dyDescent="0.15">
      <c r="A202" s="2" t="s">
        <v>176</v>
      </c>
      <c r="B202" s="2" t="s">
        <v>191</v>
      </c>
      <c r="C202" t="s">
        <v>28</v>
      </c>
      <c r="D202" s="1">
        <v>25639</v>
      </c>
      <c r="E202" s="1">
        <v>331484</v>
      </c>
    </row>
    <row r="203" spans="1:5" x14ac:dyDescent="0.15">
      <c r="A203" s="2" t="s">
        <v>176</v>
      </c>
      <c r="B203" s="2" t="s">
        <v>191</v>
      </c>
      <c r="C203" t="s">
        <v>5</v>
      </c>
      <c r="D203" s="1">
        <v>319728</v>
      </c>
      <c r="E203" s="1">
        <v>3495321</v>
      </c>
    </row>
    <row r="204" spans="1:5" x14ac:dyDescent="0.15">
      <c r="C204" s="3" t="s">
        <v>206</v>
      </c>
      <c r="D204" s="4">
        <f>SUM(D194:D202)-D203</f>
        <v>0</v>
      </c>
      <c r="E204" s="4">
        <f>SUM(E194:E202)-E203</f>
        <v>0</v>
      </c>
    </row>
    <row r="205" spans="1:5" x14ac:dyDescent="0.15">
      <c r="A205" s="2" t="s">
        <v>177</v>
      </c>
      <c r="B205" s="2" t="s">
        <v>192</v>
      </c>
      <c r="C205" t="s">
        <v>5</v>
      </c>
      <c r="D205" s="1">
        <v>1435196</v>
      </c>
      <c r="E205" s="1">
        <v>25100440</v>
      </c>
    </row>
    <row r="206" spans="1:5" x14ac:dyDescent="0.15">
      <c r="A206" s="2" t="s">
        <v>177</v>
      </c>
      <c r="B206" s="2" t="s">
        <v>193</v>
      </c>
      <c r="C206" s="2" t="s">
        <v>74</v>
      </c>
      <c r="D206" s="1">
        <v>128453</v>
      </c>
      <c r="E206" s="1">
        <v>4460170</v>
      </c>
    </row>
    <row r="207" spans="1:5" x14ac:dyDescent="0.15">
      <c r="A207" s="2" t="s">
        <v>177</v>
      </c>
      <c r="B207" s="2" t="s">
        <v>193</v>
      </c>
      <c r="C207" t="s">
        <v>20</v>
      </c>
      <c r="D207" s="1">
        <v>106828</v>
      </c>
      <c r="E207" s="1">
        <v>298153</v>
      </c>
    </row>
    <row r="208" spans="1:5" x14ac:dyDescent="0.15">
      <c r="A208" s="2" t="s">
        <v>177</v>
      </c>
      <c r="B208" s="2" t="s">
        <v>193</v>
      </c>
      <c r="C208" t="s">
        <v>23</v>
      </c>
      <c r="D208" s="1">
        <v>85611</v>
      </c>
      <c r="E208" s="1">
        <v>1981732</v>
      </c>
    </row>
    <row r="209" spans="1:5" x14ac:dyDescent="0.15">
      <c r="A209" s="2" t="s">
        <v>177</v>
      </c>
      <c r="B209" s="2" t="s">
        <v>193</v>
      </c>
      <c r="C209" t="s">
        <v>1</v>
      </c>
      <c r="D209" s="1">
        <v>42375</v>
      </c>
      <c r="E209" s="1">
        <v>454667</v>
      </c>
    </row>
    <row r="210" spans="1:5" x14ac:dyDescent="0.15">
      <c r="A210" s="2" t="s">
        <v>177</v>
      </c>
      <c r="B210" s="2" t="s">
        <v>193</v>
      </c>
      <c r="C210" t="s">
        <v>80</v>
      </c>
      <c r="D210" s="1">
        <v>36552</v>
      </c>
      <c r="E210" s="1">
        <v>136592</v>
      </c>
    </row>
    <row r="211" spans="1:5" x14ac:dyDescent="0.15">
      <c r="A211" s="2" t="s">
        <v>177</v>
      </c>
      <c r="B211" s="2" t="s">
        <v>193</v>
      </c>
      <c r="C211" t="s">
        <v>14</v>
      </c>
      <c r="D211" s="1">
        <v>33515</v>
      </c>
      <c r="E211" s="1">
        <v>141353</v>
      </c>
    </row>
    <row r="212" spans="1:5" x14ac:dyDescent="0.15">
      <c r="A212" s="2" t="s">
        <v>177</v>
      </c>
      <c r="B212" s="2" t="s">
        <v>193</v>
      </c>
      <c r="C212" t="s">
        <v>71</v>
      </c>
      <c r="D212" s="1">
        <v>19258</v>
      </c>
      <c r="E212" s="1">
        <v>1110835</v>
      </c>
    </row>
    <row r="213" spans="1:5" x14ac:dyDescent="0.15">
      <c r="A213" s="2" t="s">
        <v>177</v>
      </c>
      <c r="B213" s="2" t="s">
        <v>193</v>
      </c>
      <c r="C213" t="s">
        <v>17</v>
      </c>
      <c r="D213" s="1">
        <v>15210</v>
      </c>
      <c r="E213" s="1">
        <v>42941</v>
      </c>
    </row>
    <row r="214" spans="1:5" x14ac:dyDescent="0.15">
      <c r="A214" s="2" t="s">
        <v>177</v>
      </c>
      <c r="B214" s="2" t="s">
        <v>193</v>
      </c>
      <c r="C214" t="s">
        <v>81</v>
      </c>
      <c r="D214" s="1">
        <v>11056</v>
      </c>
      <c r="E214" s="1">
        <v>87815</v>
      </c>
    </row>
    <row r="215" spans="1:5" x14ac:dyDescent="0.15">
      <c r="A215" s="2" t="s">
        <v>177</v>
      </c>
      <c r="B215" s="2" t="s">
        <v>193</v>
      </c>
      <c r="C215" t="s">
        <v>21</v>
      </c>
      <c r="D215" s="1">
        <v>9011</v>
      </c>
      <c r="E215" s="1">
        <v>110435</v>
      </c>
    </row>
    <row r="216" spans="1:5" x14ac:dyDescent="0.15">
      <c r="A216" s="2" t="s">
        <v>177</v>
      </c>
      <c r="B216" s="2" t="s">
        <v>193</v>
      </c>
      <c r="C216" t="s">
        <v>54</v>
      </c>
      <c r="D216" s="1">
        <v>7912</v>
      </c>
      <c r="E216" s="1">
        <v>95327</v>
      </c>
    </row>
    <row r="217" spans="1:5" x14ac:dyDescent="0.15">
      <c r="A217" s="2" t="s">
        <v>177</v>
      </c>
      <c r="B217" s="2" t="s">
        <v>193</v>
      </c>
      <c r="C217" t="s">
        <v>25</v>
      </c>
      <c r="D217" s="1">
        <v>5113</v>
      </c>
      <c r="E217" s="1">
        <v>28251</v>
      </c>
    </row>
    <row r="218" spans="1:5" x14ac:dyDescent="0.15">
      <c r="A218" s="2" t="s">
        <v>177</v>
      </c>
      <c r="B218" s="2" t="s">
        <v>193</v>
      </c>
      <c r="C218" t="s">
        <v>154</v>
      </c>
      <c r="D218" s="1">
        <v>5086</v>
      </c>
      <c r="E218" s="1">
        <v>31109</v>
      </c>
    </row>
    <row r="219" spans="1:5" x14ac:dyDescent="0.15">
      <c r="A219" s="2" t="s">
        <v>177</v>
      </c>
      <c r="B219" s="2" t="s">
        <v>193</v>
      </c>
      <c r="C219" t="s">
        <v>28</v>
      </c>
      <c r="D219" s="1">
        <v>8375</v>
      </c>
      <c r="E219" s="1">
        <v>97020</v>
      </c>
    </row>
    <row r="220" spans="1:5" x14ac:dyDescent="0.15">
      <c r="A220" s="2" t="s">
        <v>177</v>
      </c>
      <c r="B220" s="2" t="s">
        <v>193</v>
      </c>
      <c r="C220" t="s">
        <v>5</v>
      </c>
      <c r="D220" s="1">
        <v>514355</v>
      </c>
      <c r="E220" s="1">
        <v>9076400</v>
      </c>
    </row>
    <row r="221" spans="1:5" x14ac:dyDescent="0.15">
      <c r="A221" s="2"/>
      <c r="B221" s="2"/>
      <c r="C221" s="3" t="s">
        <v>206</v>
      </c>
      <c r="D221" s="4">
        <f>SUM(D206:D219)-D220</f>
        <v>0</v>
      </c>
      <c r="E221" s="4">
        <f>SUM(E206:E219)-E220</f>
        <v>0</v>
      </c>
    </row>
    <row r="222" spans="1:5" x14ac:dyDescent="0.15">
      <c r="A222" s="2" t="s">
        <v>177</v>
      </c>
      <c r="B222" s="2" t="s">
        <v>194</v>
      </c>
      <c r="C222" s="2" t="s">
        <v>51</v>
      </c>
      <c r="D222" s="1">
        <v>321225</v>
      </c>
      <c r="E222" s="1">
        <v>1964676</v>
      </c>
    </row>
    <row r="223" spans="1:5" x14ac:dyDescent="0.15">
      <c r="A223" s="2" t="s">
        <v>177</v>
      </c>
      <c r="B223" s="2" t="s">
        <v>194</v>
      </c>
      <c r="C223" t="s">
        <v>81</v>
      </c>
      <c r="D223" s="1">
        <v>23518</v>
      </c>
      <c r="E223" s="1">
        <v>186800</v>
      </c>
    </row>
    <row r="224" spans="1:5" x14ac:dyDescent="0.15">
      <c r="A224" s="2" t="s">
        <v>177</v>
      </c>
      <c r="B224" s="2" t="s">
        <v>194</v>
      </c>
      <c r="C224" t="s">
        <v>82</v>
      </c>
      <c r="D224" s="1">
        <v>23278</v>
      </c>
      <c r="E224" s="1">
        <v>197944</v>
      </c>
    </row>
    <row r="225" spans="1:5" x14ac:dyDescent="0.15">
      <c r="A225" s="2" t="s">
        <v>177</v>
      </c>
      <c r="B225" s="2" t="s">
        <v>194</v>
      </c>
      <c r="C225" t="s">
        <v>25</v>
      </c>
      <c r="D225" s="1">
        <v>8668</v>
      </c>
      <c r="E225" s="1">
        <v>47890</v>
      </c>
    </row>
    <row r="226" spans="1:5" x14ac:dyDescent="0.15">
      <c r="A226" s="2" t="s">
        <v>177</v>
      </c>
      <c r="B226" s="2" t="s">
        <v>194</v>
      </c>
      <c r="C226" t="s">
        <v>54</v>
      </c>
      <c r="D226" s="1">
        <v>5953</v>
      </c>
      <c r="E226" s="1">
        <v>71719</v>
      </c>
    </row>
    <row r="227" spans="1:5" x14ac:dyDescent="0.15">
      <c r="A227" s="2" t="s">
        <v>177</v>
      </c>
      <c r="B227" s="2" t="s">
        <v>194</v>
      </c>
      <c r="C227" t="s">
        <v>28</v>
      </c>
      <c r="D227" s="1">
        <v>5617</v>
      </c>
      <c r="E227" s="1">
        <v>88923</v>
      </c>
    </row>
    <row r="228" spans="1:5" x14ac:dyDescent="0.15">
      <c r="A228" s="2" t="s">
        <v>177</v>
      </c>
      <c r="B228" s="2" t="s">
        <v>194</v>
      </c>
      <c r="C228" t="s">
        <v>5</v>
      </c>
      <c r="D228" s="1">
        <v>388259</v>
      </c>
      <c r="E228" s="1">
        <v>2557952</v>
      </c>
    </row>
    <row r="229" spans="1:5" x14ac:dyDescent="0.15">
      <c r="A229" s="2"/>
      <c r="B229" s="2"/>
      <c r="C229" s="3" t="s">
        <v>206</v>
      </c>
      <c r="D229" s="4">
        <f>SUM(D222:D227)-D228</f>
        <v>0</v>
      </c>
      <c r="E229" s="4">
        <f>SUM(E222:E227)-E228</f>
        <v>0</v>
      </c>
    </row>
    <row r="230" spans="1:5" x14ac:dyDescent="0.15">
      <c r="A230" s="2" t="s">
        <v>177</v>
      </c>
      <c r="B230" t="s">
        <v>83</v>
      </c>
      <c r="C230" t="s">
        <v>74</v>
      </c>
      <c r="D230" s="1">
        <v>142472</v>
      </c>
      <c r="E230" s="1">
        <v>4946965</v>
      </c>
    </row>
    <row r="231" spans="1:5" x14ac:dyDescent="0.15">
      <c r="A231" s="2" t="s">
        <v>177</v>
      </c>
      <c r="B231" t="s">
        <v>83</v>
      </c>
      <c r="C231" t="s">
        <v>71</v>
      </c>
      <c r="D231" s="1">
        <v>92762</v>
      </c>
      <c r="E231" s="1">
        <v>5361980</v>
      </c>
    </row>
    <row r="232" spans="1:5" x14ac:dyDescent="0.15">
      <c r="A232" s="2" t="s">
        <v>177</v>
      </c>
      <c r="B232" t="s">
        <v>83</v>
      </c>
      <c r="C232" t="s">
        <v>84</v>
      </c>
      <c r="D232" s="1">
        <v>23411</v>
      </c>
      <c r="E232" s="1">
        <v>541910</v>
      </c>
    </row>
    <row r="233" spans="1:5" x14ac:dyDescent="0.15">
      <c r="A233" s="2" t="s">
        <v>177</v>
      </c>
      <c r="B233" t="s">
        <v>83</v>
      </c>
      <c r="C233" t="s">
        <v>137</v>
      </c>
      <c r="D233" s="1">
        <v>10955</v>
      </c>
      <c r="E233" s="1">
        <v>40938</v>
      </c>
    </row>
    <row r="234" spans="1:5" x14ac:dyDescent="0.15">
      <c r="A234" s="2" t="s">
        <v>177</v>
      </c>
      <c r="B234" t="s">
        <v>83</v>
      </c>
      <c r="C234" t="s">
        <v>85</v>
      </c>
      <c r="D234" s="1">
        <v>6502</v>
      </c>
      <c r="E234" s="1">
        <v>45057</v>
      </c>
    </row>
    <row r="235" spans="1:5" x14ac:dyDescent="0.15">
      <c r="A235" s="2" t="s">
        <v>177</v>
      </c>
      <c r="B235" t="s">
        <v>83</v>
      </c>
      <c r="C235" t="s">
        <v>14</v>
      </c>
      <c r="D235" s="1">
        <v>5234</v>
      </c>
      <c r="E235" s="1">
        <v>22074</v>
      </c>
    </row>
    <row r="236" spans="1:5" x14ac:dyDescent="0.15">
      <c r="A236" s="2" t="s">
        <v>177</v>
      </c>
      <c r="B236" t="s">
        <v>83</v>
      </c>
      <c r="C236" t="s">
        <v>39</v>
      </c>
      <c r="D236" s="1">
        <v>12948</v>
      </c>
      <c r="E236" s="1">
        <v>163828</v>
      </c>
    </row>
    <row r="237" spans="1:5" x14ac:dyDescent="0.15">
      <c r="A237" s="2" t="s">
        <v>177</v>
      </c>
      <c r="B237" t="s">
        <v>83</v>
      </c>
      <c r="C237" t="s">
        <v>5</v>
      </c>
      <c r="D237" s="1">
        <v>294284</v>
      </c>
      <c r="E237" s="1">
        <v>11122752</v>
      </c>
    </row>
    <row r="238" spans="1:5" x14ac:dyDescent="0.15">
      <c r="A238" s="2"/>
      <c r="C238" s="3" t="s">
        <v>206</v>
      </c>
      <c r="D238" s="4">
        <f>SUM(D230:D236)-D237</f>
        <v>0</v>
      </c>
      <c r="E238" s="4">
        <f>SUM(E230:E236)-E237</f>
        <v>0</v>
      </c>
    </row>
    <row r="239" spans="1:5" x14ac:dyDescent="0.15">
      <c r="A239" s="2" t="s">
        <v>177</v>
      </c>
      <c r="B239" s="2" t="s">
        <v>195</v>
      </c>
      <c r="C239" s="2" t="s">
        <v>51</v>
      </c>
      <c r="D239" s="1">
        <v>68237</v>
      </c>
      <c r="E239" s="1">
        <v>417350</v>
      </c>
    </row>
    <row r="240" spans="1:5" x14ac:dyDescent="0.15">
      <c r="A240" s="2" t="s">
        <v>177</v>
      </c>
      <c r="B240" s="2" t="s">
        <v>195</v>
      </c>
      <c r="C240" t="s">
        <v>34</v>
      </c>
      <c r="D240" s="1">
        <v>13994</v>
      </c>
      <c r="E240" s="1">
        <v>150151</v>
      </c>
    </row>
    <row r="241" spans="1:5" x14ac:dyDescent="0.15">
      <c r="A241" s="2" t="s">
        <v>177</v>
      </c>
      <c r="B241" s="2" t="s">
        <v>195</v>
      </c>
      <c r="C241" t="s">
        <v>81</v>
      </c>
      <c r="D241" s="1">
        <v>12517</v>
      </c>
      <c r="E241" s="1">
        <v>99421</v>
      </c>
    </row>
    <row r="242" spans="1:5" x14ac:dyDescent="0.15">
      <c r="A242" s="2" t="s">
        <v>177</v>
      </c>
      <c r="B242" s="2" t="s">
        <v>195</v>
      </c>
      <c r="C242" t="s">
        <v>71</v>
      </c>
      <c r="D242" s="1">
        <v>9705</v>
      </c>
      <c r="E242" s="1">
        <v>560762</v>
      </c>
    </row>
    <row r="243" spans="1:5" x14ac:dyDescent="0.15">
      <c r="A243" s="2" t="s">
        <v>177</v>
      </c>
      <c r="B243" s="2" t="s">
        <v>195</v>
      </c>
      <c r="C243" t="s">
        <v>14</v>
      </c>
      <c r="D243" s="1">
        <v>5741</v>
      </c>
      <c r="E243" s="1">
        <v>24212</v>
      </c>
    </row>
    <row r="244" spans="1:5" x14ac:dyDescent="0.15">
      <c r="A244" s="2" t="s">
        <v>177</v>
      </c>
      <c r="B244" s="2" t="s">
        <v>195</v>
      </c>
      <c r="C244" t="s">
        <v>28</v>
      </c>
      <c r="D244" s="1">
        <v>18601</v>
      </c>
      <c r="E244" s="1">
        <v>223127</v>
      </c>
    </row>
    <row r="245" spans="1:5" x14ac:dyDescent="0.15">
      <c r="A245" s="2" t="s">
        <v>177</v>
      </c>
      <c r="B245" s="2" t="s">
        <v>195</v>
      </c>
      <c r="C245" t="s">
        <v>41</v>
      </c>
      <c r="D245" s="1">
        <v>128795</v>
      </c>
      <c r="E245" s="1">
        <v>1475023</v>
      </c>
    </row>
    <row r="246" spans="1:5" x14ac:dyDescent="0.15">
      <c r="A246" s="2"/>
      <c r="B246" s="2"/>
      <c r="C246" s="3" t="s">
        <v>206</v>
      </c>
      <c r="D246" s="4">
        <f>SUM(D239:D244)-D245</f>
        <v>0</v>
      </c>
      <c r="E246" s="4">
        <f>SUM(E239:E244)-E245</f>
        <v>0</v>
      </c>
    </row>
    <row r="247" spans="1:5" x14ac:dyDescent="0.15">
      <c r="A247" s="2" t="s">
        <v>177</v>
      </c>
      <c r="B247" s="2" t="s">
        <v>196</v>
      </c>
      <c r="C247" t="s">
        <v>86</v>
      </c>
      <c r="D247" s="1">
        <v>72948</v>
      </c>
      <c r="E247" s="1">
        <v>579415</v>
      </c>
    </row>
    <row r="248" spans="1:5" x14ac:dyDescent="0.15">
      <c r="A248" s="2" t="s">
        <v>177</v>
      </c>
      <c r="B248" s="2" t="s">
        <v>196</v>
      </c>
      <c r="C248" t="s">
        <v>5</v>
      </c>
      <c r="D248" s="1">
        <v>72948</v>
      </c>
      <c r="E248" s="1">
        <v>579415</v>
      </c>
    </row>
    <row r="249" spans="1:5" x14ac:dyDescent="0.15">
      <c r="A249" s="2"/>
      <c r="B249" s="2"/>
      <c r="C249" s="3" t="s">
        <v>206</v>
      </c>
      <c r="D249" s="4">
        <v>0</v>
      </c>
      <c r="E249" s="4">
        <v>0</v>
      </c>
    </row>
    <row r="250" spans="1:5" x14ac:dyDescent="0.15">
      <c r="A250" s="2" t="s">
        <v>177</v>
      </c>
      <c r="B250" t="s">
        <v>155</v>
      </c>
      <c r="C250" t="s">
        <v>81</v>
      </c>
      <c r="D250" s="1">
        <v>26508</v>
      </c>
      <c r="E250" s="1">
        <v>210550</v>
      </c>
    </row>
    <row r="251" spans="1:5" x14ac:dyDescent="0.15">
      <c r="A251" s="2" t="s">
        <v>177</v>
      </c>
      <c r="B251" t="s">
        <v>155</v>
      </c>
      <c r="C251" t="s">
        <v>5</v>
      </c>
      <c r="D251" s="1">
        <v>26508</v>
      </c>
      <c r="E251" s="1">
        <v>210550</v>
      </c>
    </row>
    <row r="252" spans="1:5" x14ac:dyDescent="0.15">
      <c r="A252" s="2"/>
      <c r="C252" s="3" t="s">
        <v>206</v>
      </c>
      <c r="D252" s="4">
        <v>0</v>
      </c>
      <c r="E252" s="4">
        <v>0</v>
      </c>
    </row>
    <row r="253" spans="1:5" x14ac:dyDescent="0.15">
      <c r="A253" s="2" t="s">
        <v>177</v>
      </c>
      <c r="B253" s="2" t="s">
        <v>197</v>
      </c>
      <c r="D253" s="1">
        <v>5724</v>
      </c>
      <c r="E253" s="1">
        <v>45464</v>
      </c>
    </row>
    <row r="254" spans="1:5" x14ac:dyDescent="0.15">
      <c r="A254" s="2" t="s">
        <v>177</v>
      </c>
      <c r="B254" s="2" t="s">
        <v>197</v>
      </c>
      <c r="C254" t="s">
        <v>28</v>
      </c>
      <c r="D254" s="1">
        <v>10</v>
      </c>
      <c r="E254" s="1">
        <v>112</v>
      </c>
    </row>
    <row r="255" spans="1:5" x14ac:dyDescent="0.15">
      <c r="A255" s="2" t="s">
        <v>177</v>
      </c>
      <c r="B255" s="2" t="s">
        <v>197</v>
      </c>
      <c r="C255" t="s">
        <v>5</v>
      </c>
      <c r="D255" s="1">
        <v>5734</v>
      </c>
      <c r="E255" s="1">
        <v>45576</v>
      </c>
    </row>
    <row r="256" spans="1:5" x14ac:dyDescent="0.15">
      <c r="A256" s="2"/>
      <c r="B256" s="2"/>
      <c r="C256" s="3" t="s">
        <v>206</v>
      </c>
      <c r="D256" s="4">
        <f>SUM(D253:D254)-D255</f>
        <v>0</v>
      </c>
      <c r="E256" s="4">
        <f>SUM(E253:E254)-E255</f>
        <v>0</v>
      </c>
    </row>
    <row r="257" spans="1:5" x14ac:dyDescent="0.15">
      <c r="A257" s="2" t="s">
        <v>177</v>
      </c>
      <c r="B257" s="2" t="s">
        <v>38</v>
      </c>
      <c r="C257" t="s">
        <v>211</v>
      </c>
      <c r="D257" s="1">
        <v>4313</v>
      </c>
      <c r="E257" s="1">
        <v>32772</v>
      </c>
    </row>
    <row r="258" spans="1:5" x14ac:dyDescent="0.15">
      <c r="A258" s="2" t="s">
        <v>177</v>
      </c>
      <c r="B258" s="2" t="s">
        <v>38</v>
      </c>
      <c r="C258" t="s">
        <v>5</v>
      </c>
      <c r="D258" s="1">
        <v>4313</v>
      </c>
      <c r="E258" s="1">
        <v>32772</v>
      </c>
    </row>
    <row r="259" spans="1:5" x14ac:dyDescent="0.15">
      <c r="C259" s="3" t="s">
        <v>206</v>
      </c>
      <c r="D259" s="4">
        <v>0</v>
      </c>
      <c r="E259" s="4">
        <v>0</v>
      </c>
    </row>
    <row r="260" spans="1:5" x14ac:dyDescent="0.15">
      <c r="A260" s="2" t="s">
        <v>178</v>
      </c>
      <c r="B260" s="2" t="s">
        <v>207</v>
      </c>
      <c r="C260" t="s">
        <v>5</v>
      </c>
      <c r="D260" s="1">
        <v>42533092</v>
      </c>
      <c r="E260" s="1">
        <v>419576337</v>
      </c>
    </row>
    <row r="261" spans="1:5" x14ac:dyDescent="0.15">
      <c r="A261" s="2" t="s">
        <v>178</v>
      </c>
      <c r="B261" s="2" t="s">
        <v>198</v>
      </c>
      <c r="C261" t="s">
        <v>87</v>
      </c>
      <c r="D261" s="1">
        <v>19270510</v>
      </c>
      <c r="E261" s="1">
        <v>122009562</v>
      </c>
    </row>
    <row r="262" spans="1:5" x14ac:dyDescent="0.15">
      <c r="A262" s="2" t="s">
        <v>178</v>
      </c>
      <c r="B262" s="2" t="s">
        <v>198</v>
      </c>
      <c r="C262" t="s">
        <v>88</v>
      </c>
      <c r="D262" s="1">
        <v>6780114</v>
      </c>
      <c r="E262" s="1">
        <v>52805685</v>
      </c>
    </row>
    <row r="263" spans="1:5" x14ac:dyDescent="0.15">
      <c r="A263" s="2" t="s">
        <v>178</v>
      </c>
      <c r="B263" s="2" t="s">
        <v>198</v>
      </c>
      <c r="C263" t="s">
        <v>156</v>
      </c>
      <c r="D263" s="1">
        <v>4731089</v>
      </c>
      <c r="E263" s="1">
        <v>27291909</v>
      </c>
    </row>
    <row r="264" spans="1:5" x14ac:dyDescent="0.15">
      <c r="A264" s="2" t="s">
        <v>178</v>
      </c>
      <c r="B264" s="2" t="s">
        <v>198</v>
      </c>
      <c r="C264" t="s">
        <v>74</v>
      </c>
      <c r="D264" s="1">
        <v>3293324</v>
      </c>
      <c r="E264" s="1">
        <v>100713272</v>
      </c>
    </row>
    <row r="265" spans="1:5" x14ac:dyDescent="0.15">
      <c r="A265" s="2" t="s">
        <v>178</v>
      </c>
      <c r="B265" s="2" t="s">
        <v>198</v>
      </c>
      <c r="C265" t="s">
        <v>89</v>
      </c>
      <c r="D265" s="1">
        <v>615224</v>
      </c>
      <c r="E265" s="1">
        <v>6658273</v>
      </c>
    </row>
    <row r="266" spans="1:5" x14ac:dyDescent="0.15">
      <c r="A266" s="2" t="s">
        <v>178</v>
      </c>
      <c r="B266" s="2" t="s">
        <v>198</v>
      </c>
      <c r="C266" t="s">
        <v>157</v>
      </c>
      <c r="D266" s="1">
        <v>553563</v>
      </c>
      <c r="E266" s="1">
        <v>3472793</v>
      </c>
    </row>
    <row r="267" spans="1:5" x14ac:dyDescent="0.15">
      <c r="A267" s="2" t="s">
        <v>178</v>
      </c>
      <c r="B267" s="2" t="s">
        <v>198</v>
      </c>
      <c r="C267" t="s">
        <v>90</v>
      </c>
      <c r="D267" s="1">
        <v>511378</v>
      </c>
      <c r="E267" s="1">
        <v>13457326</v>
      </c>
    </row>
    <row r="268" spans="1:5" x14ac:dyDescent="0.15">
      <c r="A268" s="2" t="s">
        <v>178</v>
      </c>
      <c r="B268" s="2" t="s">
        <v>198</v>
      </c>
      <c r="C268" t="s">
        <v>84</v>
      </c>
      <c r="D268" s="1">
        <v>219856</v>
      </c>
      <c r="E268" s="1">
        <v>6281598</v>
      </c>
    </row>
    <row r="269" spans="1:5" x14ac:dyDescent="0.15">
      <c r="A269" s="2" t="s">
        <v>178</v>
      </c>
      <c r="B269" s="2" t="s">
        <v>198</v>
      </c>
      <c r="C269" t="s">
        <v>91</v>
      </c>
      <c r="D269" s="1">
        <v>168731</v>
      </c>
      <c r="E269" s="1">
        <v>1750319</v>
      </c>
    </row>
    <row r="270" spans="1:5" x14ac:dyDescent="0.15">
      <c r="A270" s="2" t="s">
        <v>178</v>
      </c>
      <c r="B270" s="2" t="s">
        <v>198</v>
      </c>
      <c r="C270" t="s">
        <v>92</v>
      </c>
      <c r="D270" s="1">
        <v>2658</v>
      </c>
      <c r="E270" s="1">
        <v>31938</v>
      </c>
    </row>
    <row r="271" spans="1:5" x14ac:dyDescent="0.15">
      <c r="A271" s="2" t="s">
        <v>178</v>
      </c>
      <c r="B271" s="2" t="s">
        <v>198</v>
      </c>
      <c r="C271" t="s">
        <v>5</v>
      </c>
      <c r="D271" s="1">
        <v>36146447</v>
      </c>
      <c r="E271" s="1">
        <v>334472675</v>
      </c>
    </row>
    <row r="272" spans="1:5" x14ac:dyDescent="0.15">
      <c r="A272" s="2"/>
      <c r="B272" s="2"/>
      <c r="C272" s="3" t="s">
        <v>206</v>
      </c>
      <c r="D272" s="4">
        <f>SUM(D261:D270)-D271</f>
        <v>0</v>
      </c>
      <c r="E272" s="4">
        <f>SUM(E261:E270)-E271</f>
        <v>0</v>
      </c>
    </row>
    <row r="273" spans="1:5" x14ac:dyDescent="0.15">
      <c r="A273" s="2" t="s">
        <v>178</v>
      </c>
      <c r="B273" s="2" t="s">
        <v>199</v>
      </c>
      <c r="C273" t="s">
        <v>11</v>
      </c>
      <c r="D273" s="1">
        <v>906517</v>
      </c>
      <c r="E273" s="1">
        <v>5741086</v>
      </c>
    </row>
    <row r="274" spans="1:5" x14ac:dyDescent="0.15">
      <c r="A274" s="2" t="s">
        <v>178</v>
      </c>
      <c r="B274" s="2" t="s">
        <v>199</v>
      </c>
      <c r="C274" t="s">
        <v>74</v>
      </c>
      <c r="D274" s="1">
        <v>574950</v>
      </c>
      <c r="E274" s="1">
        <v>17582560</v>
      </c>
    </row>
    <row r="275" spans="1:5" x14ac:dyDescent="0.15">
      <c r="A275" s="2" t="s">
        <v>178</v>
      </c>
      <c r="B275" s="2" t="s">
        <v>199</v>
      </c>
      <c r="C275" t="s">
        <v>93</v>
      </c>
      <c r="D275" s="1">
        <v>279789</v>
      </c>
      <c r="E275" s="1">
        <v>1551798</v>
      </c>
    </row>
    <row r="276" spans="1:5" x14ac:dyDescent="0.15">
      <c r="A276" s="2" t="s">
        <v>178</v>
      </c>
      <c r="B276" s="2" t="s">
        <v>199</v>
      </c>
      <c r="C276" t="s">
        <v>52</v>
      </c>
      <c r="D276" s="1">
        <v>273405</v>
      </c>
      <c r="E276" s="1">
        <v>2130979</v>
      </c>
    </row>
    <row r="277" spans="1:5" x14ac:dyDescent="0.15">
      <c r="A277" s="2" t="s">
        <v>178</v>
      </c>
      <c r="B277" s="2" t="s">
        <v>199</v>
      </c>
      <c r="C277" t="s">
        <v>138</v>
      </c>
      <c r="D277" s="1">
        <v>105701</v>
      </c>
      <c r="E277" s="1">
        <v>1143952</v>
      </c>
    </row>
    <row r="278" spans="1:5" x14ac:dyDescent="0.15">
      <c r="A278" s="2" t="s">
        <v>178</v>
      </c>
      <c r="B278" s="2" t="s">
        <v>199</v>
      </c>
      <c r="C278" t="s">
        <v>13</v>
      </c>
      <c r="D278" s="1">
        <v>92962</v>
      </c>
      <c r="E278" s="1">
        <v>2446359</v>
      </c>
    </row>
    <row r="279" spans="1:5" x14ac:dyDescent="0.15">
      <c r="A279" s="2" t="s">
        <v>178</v>
      </c>
      <c r="B279" s="2" t="s">
        <v>199</v>
      </c>
      <c r="C279" t="s">
        <v>94</v>
      </c>
      <c r="D279" s="1">
        <v>52462</v>
      </c>
      <c r="E279" s="1">
        <v>3160334</v>
      </c>
    </row>
    <row r="280" spans="1:5" x14ac:dyDescent="0.15">
      <c r="A280" s="2" t="s">
        <v>178</v>
      </c>
      <c r="B280" s="2" t="s">
        <v>199</v>
      </c>
      <c r="C280" t="s">
        <v>95</v>
      </c>
      <c r="D280" s="1">
        <v>44810</v>
      </c>
      <c r="E280" s="1">
        <v>98245</v>
      </c>
    </row>
    <row r="281" spans="1:5" x14ac:dyDescent="0.15">
      <c r="A281" s="2" t="s">
        <v>178</v>
      </c>
      <c r="B281" s="2" t="s">
        <v>199</v>
      </c>
      <c r="C281" t="s">
        <v>96</v>
      </c>
      <c r="D281" s="1">
        <v>34180</v>
      </c>
      <c r="E281" s="1">
        <v>214427</v>
      </c>
    </row>
    <row r="282" spans="1:5" x14ac:dyDescent="0.15">
      <c r="A282" s="2" t="s">
        <v>178</v>
      </c>
      <c r="B282" s="2" t="s">
        <v>199</v>
      </c>
      <c r="C282" t="s">
        <v>23</v>
      </c>
      <c r="D282" s="1">
        <v>22189</v>
      </c>
      <c r="E282" s="1">
        <v>633960</v>
      </c>
    </row>
    <row r="283" spans="1:5" x14ac:dyDescent="0.15">
      <c r="A283" s="2" t="s">
        <v>178</v>
      </c>
      <c r="B283" s="2" t="s">
        <v>199</v>
      </c>
      <c r="C283" t="s">
        <v>97</v>
      </c>
      <c r="D283" s="1">
        <v>19058</v>
      </c>
      <c r="E283" s="1">
        <v>574048</v>
      </c>
    </row>
    <row r="284" spans="1:5" x14ac:dyDescent="0.15">
      <c r="A284" s="2" t="s">
        <v>178</v>
      </c>
      <c r="B284" s="2" t="s">
        <v>199</v>
      </c>
      <c r="C284" t="s">
        <v>71</v>
      </c>
      <c r="D284" s="1">
        <v>9031</v>
      </c>
      <c r="E284" s="1">
        <v>401383</v>
      </c>
    </row>
    <row r="285" spans="1:5" x14ac:dyDescent="0.15">
      <c r="A285" s="2" t="s">
        <v>178</v>
      </c>
      <c r="B285" s="2" t="s">
        <v>199</v>
      </c>
      <c r="C285" t="s">
        <v>158</v>
      </c>
      <c r="D285" s="1">
        <v>8853</v>
      </c>
      <c r="E285" s="1">
        <v>91833</v>
      </c>
    </row>
    <row r="286" spans="1:5" x14ac:dyDescent="0.15">
      <c r="A286" s="2" t="s">
        <v>178</v>
      </c>
      <c r="B286" s="2" t="s">
        <v>199</v>
      </c>
      <c r="C286" t="s">
        <v>98</v>
      </c>
      <c r="D286" s="1">
        <v>5946</v>
      </c>
      <c r="E286" s="1">
        <v>29806</v>
      </c>
    </row>
    <row r="287" spans="1:5" x14ac:dyDescent="0.15">
      <c r="A287" s="2" t="s">
        <v>178</v>
      </c>
      <c r="B287" s="2" t="s">
        <v>199</v>
      </c>
      <c r="C287" t="s">
        <v>39</v>
      </c>
      <c r="D287" s="1">
        <v>20621</v>
      </c>
      <c r="E287" s="1">
        <v>158493</v>
      </c>
    </row>
    <row r="288" spans="1:5" x14ac:dyDescent="0.15">
      <c r="A288" s="2" t="s">
        <v>178</v>
      </c>
      <c r="B288" s="2" t="s">
        <v>199</v>
      </c>
      <c r="C288" t="s">
        <v>5</v>
      </c>
      <c r="D288" s="1">
        <v>2450474</v>
      </c>
      <c r="E288" s="1">
        <v>35959263</v>
      </c>
    </row>
    <row r="289" spans="1:5" x14ac:dyDescent="0.15">
      <c r="A289" s="2"/>
      <c r="B289" s="2"/>
      <c r="C289" s="3" t="s">
        <v>206</v>
      </c>
      <c r="D289" s="4">
        <f>SUM(D273:D287)-D288</f>
        <v>0</v>
      </c>
      <c r="E289" s="4">
        <f>SUM(E273:E287)-E288</f>
        <v>0</v>
      </c>
    </row>
    <row r="290" spans="1:5" x14ac:dyDescent="0.15">
      <c r="A290" s="2" t="s">
        <v>178</v>
      </c>
      <c r="B290" t="s">
        <v>99</v>
      </c>
      <c r="C290" t="s">
        <v>74</v>
      </c>
      <c r="D290" s="1">
        <v>533447</v>
      </c>
      <c r="E290" s="1">
        <v>16313360</v>
      </c>
    </row>
    <row r="291" spans="1:5" x14ac:dyDescent="0.15">
      <c r="A291" s="2" t="s">
        <v>178</v>
      </c>
      <c r="B291" t="s">
        <v>99</v>
      </c>
      <c r="C291" t="s">
        <v>11</v>
      </c>
      <c r="D291" s="1">
        <v>430206</v>
      </c>
      <c r="E291" s="1">
        <v>2724548</v>
      </c>
    </row>
    <row r="292" spans="1:5" x14ac:dyDescent="0.15">
      <c r="A292" s="2" t="s">
        <v>178</v>
      </c>
      <c r="B292" t="s">
        <v>99</v>
      </c>
      <c r="C292" t="s">
        <v>88</v>
      </c>
      <c r="D292" s="1">
        <v>137765</v>
      </c>
      <c r="E292" s="1">
        <v>1073771</v>
      </c>
    </row>
    <row r="293" spans="1:5" x14ac:dyDescent="0.15">
      <c r="A293" s="2" t="s">
        <v>178</v>
      </c>
      <c r="B293" t="s">
        <v>99</v>
      </c>
      <c r="C293" t="s">
        <v>13</v>
      </c>
      <c r="D293" s="1">
        <v>82599</v>
      </c>
      <c r="E293" s="1">
        <v>2173652</v>
      </c>
    </row>
    <row r="294" spans="1:5" x14ac:dyDescent="0.15">
      <c r="A294" s="2" t="s">
        <v>178</v>
      </c>
      <c r="B294" t="s">
        <v>99</v>
      </c>
      <c r="C294" t="s">
        <v>100</v>
      </c>
      <c r="D294" s="1">
        <v>69705</v>
      </c>
      <c r="E294" s="1">
        <v>386604</v>
      </c>
    </row>
    <row r="295" spans="1:5" x14ac:dyDescent="0.15">
      <c r="A295" s="2" t="s">
        <v>178</v>
      </c>
      <c r="B295" t="s">
        <v>99</v>
      </c>
      <c r="C295" t="s">
        <v>12</v>
      </c>
      <c r="D295" s="1">
        <v>61495</v>
      </c>
      <c r="E295" s="1">
        <v>1852261</v>
      </c>
    </row>
    <row r="296" spans="1:5" x14ac:dyDescent="0.15">
      <c r="A296" s="2" t="s">
        <v>178</v>
      </c>
      <c r="B296" t="s">
        <v>99</v>
      </c>
      <c r="C296" t="s">
        <v>23</v>
      </c>
      <c r="D296" s="1">
        <v>56203</v>
      </c>
      <c r="E296" s="1">
        <v>1605798</v>
      </c>
    </row>
    <row r="297" spans="1:5" x14ac:dyDescent="0.15">
      <c r="A297" s="2" t="s">
        <v>178</v>
      </c>
      <c r="B297" t="s">
        <v>99</v>
      </c>
      <c r="C297" t="s">
        <v>101</v>
      </c>
      <c r="D297" s="1">
        <v>36107</v>
      </c>
      <c r="E297" s="1">
        <v>226519</v>
      </c>
    </row>
    <row r="298" spans="1:5" x14ac:dyDescent="0.15">
      <c r="A298" s="2" t="s">
        <v>178</v>
      </c>
      <c r="B298" t="s">
        <v>99</v>
      </c>
      <c r="C298" t="s">
        <v>102</v>
      </c>
      <c r="D298" s="1">
        <v>8565</v>
      </c>
      <c r="E298" s="1">
        <v>83811</v>
      </c>
    </row>
    <row r="299" spans="1:5" x14ac:dyDescent="0.15">
      <c r="A299" s="2" t="s">
        <v>178</v>
      </c>
      <c r="B299" t="s">
        <v>99</v>
      </c>
      <c r="C299" t="s">
        <v>72</v>
      </c>
      <c r="D299" s="1">
        <v>6750</v>
      </c>
      <c r="E299" s="1">
        <v>286000</v>
      </c>
    </row>
    <row r="300" spans="1:5" x14ac:dyDescent="0.15">
      <c r="A300" s="2" t="s">
        <v>178</v>
      </c>
      <c r="B300" t="s">
        <v>99</v>
      </c>
      <c r="C300" t="s">
        <v>28</v>
      </c>
      <c r="D300" s="1">
        <v>9361</v>
      </c>
      <c r="E300" s="1">
        <v>161521</v>
      </c>
    </row>
    <row r="301" spans="1:5" x14ac:dyDescent="0.15">
      <c r="A301" s="2" t="s">
        <v>178</v>
      </c>
      <c r="B301" t="s">
        <v>99</v>
      </c>
      <c r="C301" t="s">
        <v>103</v>
      </c>
      <c r="D301" s="1">
        <v>1432203</v>
      </c>
      <c r="E301" s="1">
        <v>26887845</v>
      </c>
    </row>
    <row r="302" spans="1:5" x14ac:dyDescent="0.15">
      <c r="A302" s="2"/>
      <c r="C302" s="3" t="s">
        <v>206</v>
      </c>
      <c r="D302" s="4">
        <f>SUM(D290:D300)-D301</f>
        <v>0</v>
      </c>
      <c r="E302" s="4">
        <f>SUM(E290:E300)-E301</f>
        <v>0</v>
      </c>
    </row>
    <row r="303" spans="1:5" x14ac:dyDescent="0.15">
      <c r="A303" s="2" t="s">
        <v>178</v>
      </c>
      <c r="B303" s="2" t="s">
        <v>200</v>
      </c>
      <c r="C303" t="s">
        <v>15</v>
      </c>
      <c r="D303" s="1">
        <v>255910</v>
      </c>
      <c r="E303" s="1">
        <v>1620709</v>
      </c>
    </row>
    <row r="304" spans="1:5" x14ac:dyDescent="0.15">
      <c r="A304" s="2" t="s">
        <v>178</v>
      </c>
      <c r="B304" s="2" t="s">
        <v>200</v>
      </c>
      <c r="C304" t="s">
        <v>104</v>
      </c>
      <c r="D304" s="1">
        <v>161292</v>
      </c>
      <c r="E304" s="1">
        <v>582073</v>
      </c>
    </row>
    <row r="305" spans="1:5" x14ac:dyDescent="0.15">
      <c r="A305" s="2" t="s">
        <v>178</v>
      </c>
      <c r="B305" s="2" t="s">
        <v>200</v>
      </c>
      <c r="C305" t="s">
        <v>98</v>
      </c>
      <c r="D305" s="1">
        <v>149290</v>
      </c>
      <c r="E305" s="1">
        <v>748323</v>
      </c>
    </row>
    <row r="306" spans="1:5" x14ac:dyDescent="0.15">
      <c r="A306" s="2" t="s">
        <v>178</v>
      </c>
      <c r="B306" s="2" t="s">
        <v>200</v>
      </c>
      <c r="C306" t="s">
        <v>84</v>
      </c>
      <c r="D306" s="1">
        <v>102443</v>
      </c>
      <c r="E306" s="1">
        <v>2926955</v>
      </c>
    </row>
    <row r="307" spans="1:5" x14ac:dyDescent="0.15">
      <c r="A307" s="2" t="s">
        <v>178</v>
      </c>
      <c r="B307" s="2" t="s">
        <v>200</v>
      </c>
      <c r="C307" t="s">
        <v>105</v>
      </c>
      <c r="D307" s="1">
        <v>77510</v>
      </c>
      <c r="E307" s="1">
        <v>516390</v>
      </c>
    </row>
    <row r="308" spans="1:5" x14ac:dyDescent="0.15">
      <c r="A308" s="2" t="s">
        <v>178</v>
      </c>
      <c r="B308" s="2" t="s">
        <v>200</v>
      </c>
      <c r="C308" t="s">
        <v>106</v>
      </c>
      <c r="D308" s="1">
        <v>76477</v>
      </c>
      <c r="E308" s="1">
        <v>984255</v>
      </c>
    </row>
    <row r="309" spans="1:5" x14ac:dyDescent="0.15">
      <c r="A309" s="2" t="s">
        <v>178</v>
      </c>
      <c r="B309" s="2" t="s">
        <v>200</v>
      </c>
      <c r="C309" t="s">
        <v>96</v>
      </c>
      <c r="D309" s="1">
        <v>48612</v>
      </c>
      <c r="E309" s="1">
        <v>304966</v>
      </c>
    </row>
    <row r="310" spans="1:5" x14ac:dyDescent="0.15">
      <c r="A310" s="2" t="s">
        <v>178</v>
      </c>
      <c r="B310" s="2" t="s">
        <v>200</v>
      </c>
      <c r="C310" t="s">
        <v>107</v>
      </c>
      <c r="D310" s="1">
        <v>47325</v>
      </c>
      <c r="E310" s="1">
        <v>262480</v>
      </c>
    </row>
    <row r="311" spans="1:5" x14ac:dyDescent="0.15">
      <c r="A311" s="2" t="s">
        <v>178</v>
      </c>
      <c r="B311" s="2" t="s">
        <v>200</v>
      </c>
      <c r="C311" t="s">
        <v>108</v>
      </c>
      <c r="D311" s="1">
        <v>46556</v>
      </c>
      <c r="E311" s="1">
        <v>102075</v>
      </c>
    </row>
    <row r="312" spans="1:5" x14ac:dyDescent="0.15">
      <c r="A312" s="2" t="s">
        <v>178</v>
      </c>
      <c r="B312" s="2" t="s">
        <v>200</v>
      </c>
      <c r="C312" t="s">
        <v>14</v>
      </c>
      <c r="D312" s="1">
        <v>44783</v>
      </c>
      <c r="E312" s="1">
        <v>184139</v>
      </c>
    </row>
    <row r="313" spans="1:5" x14ac:dyDescent="0.15">
      <c r="A313" s="2" t="s">
        <v>178</v>
      </c>
      <c r="B313" s="2" t="s">
        <v>200</v>
      </c>
      <c r="C313" t="s">
        <v>74</v>
      </c>
      <c r="D313" s="1">
        <v>42534</v>
      </c>
      <c r="E313" s="1">
        <v>1300747</v>
      </c>
    </row>
    <row r="314" spans="1:5" x14ac:dyDescent="0.15">
      <c r="A314" s="2" t="s">
        <v>178</v>
      </c>
      <c r="B314" s="2" t="s">
        <v>200</v>
      </c>
      <c r="C314" t="s">
        <v>109</v>
      </c>
      <c r="D314" s="1">
        <v>33827</v>
      </c>
      <c r="E314" s="1">
        <v>217120</v>
      </c>
    </row>
    <row r="315" spans="1:5" x14ac:dyDescent="0.15">
      <c r="A315" s="2" t="s">
        <v>178</v>
      </c>
      <c r="B315" s="2" t="s">
        <v>200</v>
      </c>
      <c r="C315" t="s">
        <v>16</v>
      </c>
      <c r="D315" s="1">
        <v>31839</v>
      </c>
      <c r="E315" s="1">
        <v>294265</v>
      </c>
    </row>
    <row r="316" spans="1:5" x14ac:dyDescent="0.15">
      <c r="A316" s="2" t="s">
        <v>178</v>
      </c>
      <c r="B316" s="2" t="s">
        <v>200</v>
      </c>
      <c r="C316" t="s">
        <v>17</v>
      </c>
      <c r="D316" s="1">
        <v>30651</v>
      </c>
      <c r="E316" s="1">
        <v>80596</v>
      </c>
    </row>
    <row r="317" spans="1:5" x14ac:dyDescent="0.15">
      <c r="A317" s="2" t="s">
        <v>178</v>
      </c>
      <c r="B317" s="2" t="s">
        <v>200</v>
      </c>
      <c r="C317" t="s">
        <v>13</v>
      </c>
      <c r="D317" s="1">
        <v>22929</v>
      </c>
      <c r="E317" s="1">
        <v>603398</v>
      </c>
    </row>
    <row r="318" spans="1:5" x14ac:dyDescent="0.15">
      <c r="A318" s="2" t="s">
        <v>178</v>
      </c>
      <c r="B318" s="2" t="s">
        <v>200</v>
      </c>
      <c r="C318" t="s">
        <v>110</v>
      </c>
      <c r="D318" s="1">
        <v>18430</v>
      </c>
      <c r="E318" s="1">
        <v>116720</v>
      </c>
    </row>
    <row r="319" spans="1:5" x14ac:dyDescent="0.15">
      <c r="A319" s="2" t="s">
        <v>178</v>
      </c>
      <c r="B319" s="2" t="s">
        <v>200</v>
      </c>
      <c r="C319" t="s">
        <v>111</v>
      </c>
      <c r="D319" s="1">
        <v>16374</v>
      </c>
      <c r="E319" s="1">
        <v>177211</v>
      </c>
    </row>
    <row r="320" spans="1:5" x14ac:dyDescent="0.15">
      <c r="A320" s="2" t="s">
        <v>178</v>
      </c>
      <c r="B320" s="2" t="s">
        <v>200</v>
      </c>
      <c r="C320" t="s">
        <v>159</v>
      </c>
      <c r="D320" s="1">
        <v>14717</v>
      </c>
      <c r="E320" s="1">
        <v>64605</v>
      </c>
    </row>
    <row r="321" spans="1:5" x14ac:dyDescent="0.15">
      <c r="A321" s="2" t="s">
        <v>178</v>
      </c>
      <c r="B321" s="2" t="s">
        <v>200</v>
      </c>
      <c r="C321" t="s">
        <v>139</v>
      </c>
      <c r="D321" s="1">
        <v>12201</v>
      </c>
      <c r="E321" s="1">
        <v>367505</v>
      </c>
    </row>
    <row r="322" spans="1:5" x14ac:dyDescent="0.15">
      <c r="A322" s="2" t="s">
        <v>178</v>
      </c>
      <c r="B322" s="2" t="s">
        <v>200</v>
      </c>
      <c r="C322" t="s">
        <v>112</v>
      </c>
      <c r="D322" s="1">
        <v>10277</v>
      </c>
      <c r="E322" s="1">
        <v>66047</v>
      </c>
    </row>
    <row r="323" spans="1:5" x14ac:dyDescent="0.15">
      <c r="A323" s="2" t="s">
        <v>178</v>
      </c>
      <c r="B323" s="2" t="s">
        <v>200</v>
      </c>
      <c r="C323" t="s">
        <v>113</v>
      </c>
      <c r="D323" s="1">
        <v>8292</v>
      </c>
      <c r="E323" s="1">
        <v>73380</v>
      </c>
    </row>
    <row r="324" spans="1:5" x14ac:dyDescent="0.15">
      <c r="A324" s="2" t="s">
        <v>178</v>
      </c>
      <c r="B324" s="2" t="s">
        <v>200</v>
      </c>
      <c r="C324" t="s">
        <v>18</v>
      </c>
      <c r="D324" s="1">
        <v>5953</v>
      </c>
      <c r="E324" s="1">
        <v>105361</v>
      </c>
    </row>
    <row r="325" spans="1:5" x14ac:dyDescent="0.15">
      <c r="A325" s="2" t="s">
        <v>178</v>
      </c>
      <c r="B325" s="2" t="s">
        <v>200</v>
      </c>
      <c r="C325" t="s">
        <v>28</v>
      </c>
      <c r="D325" s="1">
        <v>20521</v>
      </c>
      <c r="E325" s="1">
        <v>318451</v>
      </c>
    </row>
    <row r="326" spans="1:5" x14ac:dyDescent="0.15">
      <c r="A326" s="2" t="s">
        <v>178</v>
      </c>
      <c r="B326" s="2" t="s">
        <v>200</v>
      </c>
      <c r="C326" t="s">
        <v>5</v>
      </c>
      <c r="D326" s="1">
        <v>1278743</v>
      </c>
      <c r="E326" s="1">
        <v>12017771</v>
      </c>
    </row>
    <row r="327" spans="1:5" x14ac:dyDescent="0.15">
      <c r="A327" s="2"/>
      <c r="B327" s="2"/>
      <c r="C327" s="3" t="s">
        <v>206</v>
      </c>
      <c r="D327" s="4">
        <f>SUM(D303:D325)-D326</f>
        <v>0</v>
      </c>
      <c r="E327" s="4">
        <f>SUM(E303:E325)-E326</f>
        <v>0</v>
      </c>
    </row>
    <row r="328" spans="1:5" x14ac:dyDescent="0.15">
      <c r="A328" s="2" t="s">
        <v>178</v>
      </c>
      <c r="B328" t="s">
        <v>19</v>
      </c>
      <c r="C328" t="s">
        <v>51</v>
      </c>
      <c r="D328" s="1">
        <v>248047</v>
      </c>
      <c r="E328" s="1">
        <v>1375744</v>
      </c>
    </row>
    <row r="329" spans="1:5" x14ac:dyDescent="0.15">
      <c r="A329" s="2" t="s">
        <v>178</v>
      </c>
      <c r="B329" t="s">
        <v>19</v>
      </c>
      <c r="C329" t="s">
        <v>114</v>
      </c>
      <c r="D329" s="1">
        <v>177490</v>
      </c>
      <c r="E329" s="1">
        <v>2284304</v>
      </c>
    </row>
    <row r="330" spans="1:5" x14ac:dyDescent="0.15">
      <c r="A330" s="2" t="s">
        <v>178</v>
      </c>
      <c r="B330" t="s">
        <v>19</v>
      </c>
      <c r="C330" t="s">
        <v>17</v>
      </c>
      <c r="D330" s="1">
        <v>44088</v>
      </c>
      <c r="E330" s="1">
        <v>115930</v>
      </c>
    </row>
    <row r="331" spans="1:5" x14ac:dyDescent="0.15">
      <c r="A331" s="2" t="s">
        <v>178</v>
      </c>
      <c r="B331" t="s">
        <v>19</v>
      </c>
      <c r="C331" t="s">
        <v>71</v>
      </c>
      <c r="D331" s="1">
        <v>22428</v>
      </c>
      <c r="E331" s="1">
        <v>996811</v>
      </c>
    </row>
    <row r="332" spans="1:5" x14ac:dyDescent="0.15">
      <c r="A332" s="2" t="s">
        <v>178</v>
      </c>
      <c r="B332" t="s">
        <v>19</v>
      </c>
      <c r="C332" t="s">
        <v>20</v>
      </c>
      <c r="D332" s="1">
        <v>16413</v>
      </c>
      <c r="E332" s="1">
        <v>35985</v>
      </c>
    </row>
    <row r="333" spans="1:5" x14ac:dyDescent="0.15">
      <c r="A333" s="2" t="s">
        <v>178</v>
      </c>
      <c r="B333" t="s">
        <v>19</v>
      </c>
      <c r="C333" t="s">
        <v>74</v>
      </c>
      <c r="D333" s="1">
        <v>15630</v>
      </c>
      <c r="E333" s="1">
        <v>477979</v>
      </c>
    </row>
    <row r="334" spans="1:5" x14ac:dyDescent="0.15">
      <c r="A334" s="2" t="s">
        <v>178</v>
      </c>
      <c r="B334" t="s">
        <v>19</v>
      </c>
      <c r="C334" t="s">
        <v>90</v>
      </c>
      <c r="D334" s="1">
        <v>14785</v>
      </c>
      <c r="E334" s="1">
        <v>389073</v>
      </c>
    </row>
    <row r="335" spans="1:5" x14ac:dyDescent="0.15">
      <c r="A335" s="2" t="s">
        <v>178</v>
      </c>
      <c r="B335" t="s">
        <v>19</v>
      </c>
      <c r="C335" t="s">
        <v>115</v>
      </c>
      <c r="D335" s="1">
        <v>10285</v>
      </c>
      <c r="E335" s="1">
        <v>65137</v>
      </c>
    </row>
    <row r="336" spans="1:5" x14ac:dyDescent="0.15">
      <c r="A336" s="2" t="s">
        <v>178</v>
      </c>
      <c r="B336" t="s">
        <v>19</v>
      </c>
      <c r="C336" t="s">
        <v>160</v>
      </c>
      <c r="D336" s="1">
        <v>8511</v>
      </c>
      <c r="E336" s="1">
        <v>30713</v>
      </c>
    </row>
    <row r="337" spans="1:5" x14ac:dyDescent="0.15">
      <c r="A337" s="2" t="s">
        <v>178</v>
      </c>
      <c r="B337" t="s">
        <v>19</v>
      </c>
      <c r="C337" t="s">
        <v>125</v>
      </c>
      <c r="D337" s="1">
        <v>6294</v>
      </c>
      <c r="E337" s="1">
        <v>25878</v>
      </c>
    </row>
    <row r="338" spans="1:5" x14ac:dyDescent="0.15">
      <c r="A338" s="2" t="s">
        <v>178</v>
      </c>
      <c r="B338" t="s">
        <v>19</v>
      </c>
      <c r="C338" t="s">
        <v>21</v>
      </c>
      <c r="D338" s="1">
        <v>5980</v>
      </c>
      <c r="E338" s="1">
        <v>52924</v>
      </c>
    </row>
    <row r="339" spans="1:5" x14ac:dyDescent="0.15">
      <c r="A339" s="2" t="s">
        <v>178</v>
      </c>
      <c r="B339" t="s">
        <v>19</v>
      </c>
      <c r="C339" t="s">
        <v>28</v>
      </c>
      <c r="D339" s="1">
        <v>9164</v>
      </c>
      <c r="E339" s="1">
        <v>91078</v>
      </c>
    </row>
    <row r="340" spans="1:5" x14ac:dyDescent="0.15">
      <c r="A340" s="2" t="s">
        <v>178</v>
      </c>
      <c r="B340" t="s">
        <v>19</v>
      </c>
      <c r="C340" t="s">
        <v>41</v>
      </c>
      <c r="D340" s="1">
        <v>579115</v>
      </c>
      <c r="E340" s="1">
        <v>5941556</v>
      </c>
    </row>
    <row r="341" spans="1:5" x14ac:dyDescent="0.15">
      <c r="A341" s="2"/>
      <c r="C341" s="3" t="s">
        <v>206</v>
      </c>
      <c r="D341" s="4">
        <f>SUM(D328:D339)-D340</f>
        <v>0</v>
      </c>
      <c r="E341" s="4">
        <f>SUM(E328:E339)-E340</f>
        <v>0</v>
      </c>
    </row>
    <row r="342" spans="1:5" x14ac:dyDescent="0.15">
      <c r="A342" s="2" t="s">
        <v>178</v>
      </c>
      <c r="B342" t="s">
        <v>116</v>
      </c>
      <c r="C342" t="s">
        <v>36</v>
      </c>
      <c r="D342" s="1">
        <v>300729</v>
      </c>
      <c r="E342" s="1">
        <v>834662</v>
      </c>
    </row>
    <row r="343" spans="1:5" x14ac:dyDescent="0.15">
      <c r="A343" s="2" t="s">
        <v>178</v>
      </c>
      <c r="B343" t="s">
        <v>116</v>
      </c>
      <c r="C343" t="s">
        <v>0</v>
      </c>
      <c r="D343" s="1">
        <v>77493</v>
      </c>
      <c r="E343" s="1">
        <v>255538</v>
      </c>
    </row>
    <row r="344" spans="1:5" x14ac:dyDescent="0.15">
      <c r="A344" s="2" t="s">
        <v>178</v>
      </c>
      <c r="B344" t="s">
        <v>116</v>
      </c>
      <c r="C344" t="s">
        <v>6</v>
      </c>
      <c r="D344" s="1">
        <v>59880</v>
      </c>
      <c r="E344" s="1">
        <v>369927</v>
      </c>
    </row>
    <row r="345" spans="1:5" x14ac:dyDescent="0.15">
      <c r="A345" s="2" t="s">
        <v>178</v>
      </c>
      <c r="B345" t="s">
        <v>116</v>
      </c>
      <c r="C345" t="s">
        <v>92</v>
      </c>
      <c r="D345" s="1">
        <v>49249</v>
      </c>
      <c r="E345" s="1">
        <v>370225</v>
      </c>
    </row>
    <row r="346" spans="1:5" x14ac:dyDescent="0.15">
      <c r="A346" s="2" t="s">
        <v>178</v>
      </c>
      <c r="B346" t="s">
        <v>116</v>
      </c>
      <c r="C346" t="s">
        <v>5</v>
      </c>
      <c r="D346" s="1">
        <v>487351</v>
      </c>
      <c r="E346" s="1">
        <v>1830352</v>
      </c>
    </row>
    <row r="347" spans="1:5" x14ac:dyDescent="0.15">
      <c r="A347" s="2"/>
      <c r="C347" s="3" t="s">
        <v>206</v>
      </c>
      <c r="D347" s="4">
        <f>SUM(D342:D345)-D346</f>
        <v>0</v>
      </c>
      <c r="E347" s="4">
        <f>SUM(E342:E345)-E346</f>
        <v>0</v>
      </c>
    </row>
    <row r="348" spans="1:5" x14ac:dyDescent="0.15">
      <c r="A348" s="2" t="s">
        <v>178</v>
      </c>
      <c r="B348" t="s">
        <v>117</v>
      </c>
      <c r="C348" t="s">
        <v>22</v>
      </c>
      <c r="D348" s="1">
        <v>35772</v>
      </c>
      <c r="E348" s="1">
        <v>78430</v>
      </c>
    </row>
    <row r="349" spans="1:5" x14ac:dyDescent="0.15">
      <c r="A349" s="2" t="s">
        <v>178</v>
      </c>
      <c r="B349" t="s">
        <v>117</v>
      </c>
      <c r="C349" t="s">
        <v>71</v>
      </c>
      <c r="D349" s="1">
        <v>34276</v>
      </c>
      <c r="E349" s="1">
        <v>1523393</v>
      </c>
    </row>
    <row r="350" spans="1:5" x14ac:dyDescent="0.15">
      <c r="A350" s="2" t="s">
        <v>178</v>
      </c>
      <c r="B350" t="s">
        <v>117</v>
      </c>
      <c r="C350" t="s">
        <v>161</v>
      </c>
      <c r="D350" s="1">
        <v>9681</v>
      </c>
      <c r="E350" s="1">
        <v>89474</v>
      </c>
    </row>
    <row r="351" spans="1:5" x14ac:dyDescent="0.15">
      <c r="A351" s="2" t="s">
        <v>178</v>
      </c>
      <c r="B351" t="s">
        <v>117</v>
      </c>
      <c r="C351" t="s">
        <v>74</v>
      </c>
      <c r="D351" s="1">
        <v>6340</v>
      </c>
      <c r="E351" s="1">
        <v>193893</v>
      </c>
    </row>
    <row r="352" spans="1:5" x14ac:dyDescent="0.15">
      <c r="A352" s="2" t="s">
        <v>178</v>
      </c>
      <c r="B352" t="s">
        <v>117</v>
      </c>
      <c r="C352" t="s">
        <v>23</v>
      </c>
      <c r="D352" s="1">
        <v>6181</v>
      </c>
      <c r="E352" s="1">
        <v>176605</v>
      </c>
    </row>
    <row r="353" spans="1:5" x14ac:dyDescent="0.15">
      <c r="A353" s="2" t="s">
        <v>178</v>
      </c>
      <c r="B353" t="s">
        <v>117</v>
      </c>
      <c r="C353" t="s">
        <v>162</v>
      </c>
      <c r="D353" s="1">
        <v>4422</v>
      </c>
      <c r="E353" s="1">
        <v>24526</v>
      </c>
    </row>
    <row r="354" spans="1:5" x14ac:dyDescent="0.15">
      <c r="A354" s="2" t="s">
        <v>178</v>
      </c>
      <c r="B354" t="s">
        <v>117</v>
      </c>
      <c r="C354" t="s">
        <v>28</v>
      </c>
      <c r="D354" s="1">
        <v>12099</v>
      </c>
      <c r="E354" s="1">
        <v>115061</v>
      </c>
    </row>
    <row r="355" spans="1:5" x14ac:dyDescent="0.15">
      <c r="A355" s="2" t="s">
        <v>178</v>
      </c>
      <c r="B355" t="s">
        <v>117</v>
      </c>
      <c r="C355" t="s">
        <v>5</v>
      </c>
      <c r="D355" s="1">
        <v>108771</v>
      </c>
      <c r="E355" s="1">
        <v>2201382</v>
      </c>
    </row>
    <row r="356" spans="1:5" x14ac:dyDescent="0.15">
      <c r="A356" s="2"/>
      <c r="C356" s="3" t="s">
        <v>206</v>
      </c>
      <c r="D356" s="4">
        <f>SUM(D348:D354)-D355</f>
        <v>0</v>
      </c>
      <c r="E356" s="4">
        <f>SUM(E348:E354)-E355</f>
        <v>0</v>
      </c>
    </row>
    <row r="357" spans="1:5" x14ac:dyDescent="0.15">
      <c r="A357" s="2" t="s">
        <v>178</v>
      </c>
      <c r="B357" t="s">
        <v>118</v>
      </c>
      <c r="C357" t="s">
        <v>20</v>
      </c>
      <c r="D357" s="1">
        <v>12839</v>
      </c>
      <c r="E357" s="1">
        <v>28150</v>
      </c>
    </row>
    <row r="358" spans="1:5" x14ac:dyDescent="0.15">
      <c r="A358" s="2" t="s">
        <v>178</v>
      </c>
      <c r="B358" t="s">
        <v>118</v>
      </c>
      <c r="C358" t="s">
        <v>28</v>
      </c>
      <c r="D358" s="1">
        <v>2370</v>
      </c>
      <c r="E358" s="1">
        <v>10917</v>
      </c>
    </row>
    <row r="359" spans="1:5" x14ac:dyDescent="0.15">
      <c r="A359" s="2" t="s">
        <v>178</v>
      </c>
      <c r="B359" t="s">
        <v>118</v>
      </c>
      <c r="C359" t="s">
        <v>5</v>
      </c>
      <c r="D359" s="1">
        <v>15209</v>
      </c>
      <c r="E359" s="1">
        <v>39067</v>
      </c>
    </row>
    <row r="360" spans="1:5" x14ac:dyDescent="0.15">
      <c r="A360" s="2"/>
      <c r="C360" s="3" t="s">
        <v>206</v>
      </c>
      <c r="D360" s="4">
        <f>SUM(D357:D358)-D359</f>
        <v>0</v>
      </c>
      <c r="E360" s="4">
        <f>SUM(E357:E358)-E359</f>
        <v>0</v>
      </c>
    </row>
    <row r="361" spans="1:5" x14ac:dyDescent="0.15">
      <c r="A361" s="2" t="s">
        <v>178</v>
      </c>
      <c r="B361" t="s">
        <v>163</v>
      </c>
      <c r="C361" t="s">
        <v>164</v>
      </c>
      <c r="D361" s="1">
        <v>3609</v>
      </c>
      <c r="E361" s="1">
        <v>7912</v>
      </c>
    </row>
    <row r="362" spans="1:5" x14ac:dyDescent="0.15">
      <c r="A362" s="2" t="s">
        <v>178</v>
      </c>
      <c r="B362" t="s">
        <v>163</v>
      </c>
      <c r="C362" t="s">
        <v>165</v>
      </c>
      <c r="D362" s="1">
        <v>1368</v>
      </c>
      <c r="E362" s="1">
        <v>3598</v>
      </c>
    </row>
    <row r="363" spans="1:5" x14ac:dyDescent="0.15">
      <c r="A363" s="2" t="s">
        <v>178</v>
      </c>
      <c r="B363" t="s">
        <v>163</v>
      </c>
      <c r="C363" t="s">
        <v>28</v>
      </c>
      <c r="D363" s="1">
        <v>4487</v>
      </c>
      <c r="E363" s="1">
        <v>42718</v>
      </c>
    </row>
    <row r="364" spans="1:5" x14ac:dyDescent="0.15">
      <c r="A364" s="2" t="s">
        <v>178</v>
      </c>
      <c r="B364" t="s">
        <v>163</v>
      </c>
      <c r="C364" t="s">
        <v>5</v>
      </c>
      <c r="D364" s="1">
        <v>9464</v>
      </c>
      <c r="E364" s="1">
        <v>54228</v>
      </c>
    </row>
    <row r="365" spans="1:5" x14ac:dyDescent="0.15">
      <c r="A365" s="2"/>
      <c r="C365" s="3" t="s">
        <v>206</v>
      </c>
      <c r="D365" s="4">
        <f>SUM(D361:D363)-D364</f>
        <v>0</v>
      </c>
      <c r="E365" s="4">
        <f>SUM(E361:E363)-E364</f>
        <v>0</v>
      </c>
    </row>
    <row r="366" spans="1:5" x14ac:dyDescent="0.15">
      <c r="A366" s="2" t="s">
        <v>178</v>
      </c>
      <c r="B366" s="2" t="s">
        <v>38</v>
      </c>
      <c r="C366" t="s">
        <v>166</v>
      </c>
      <c r="D366" s="1">
        <v>812902</v>
      </c>
      <c r="E366" s="1">
        <v>28291</v>
      </c>
    </row>
    <row r="367" spans="1:5" x14ac:dyDescent="0.15">
      <c r="A367" s="2" t="s">
        <v>178</v>
      </c>
      <c r="B367" s="2" t="s">
        <v>38</v>
      </c>
      <c r="C367" t="s">
        <v>119</v>
      </c>
      <c r="D367" s="1">
        <v>4599</v>
      </c>
      <c r="E367" s="1">
        <v>59194</v>
      </c>
    </row>
    <row r="368" spans="1:5" x14ac:dyDescent="0.15">
      <c r="A368" s="2" t="s">
        <v>178</v>
      </c>
      <c r="B368" s="2" t="s">
        <v>38</v>
      </c>
      <c r="C368" t="s">
        <v>212</v>
      </c>
      <c r="D368" s="1">
        <v>7814</v>
      </c>
      <c r="E368" s="1">
        <v>84713</v>
      </c>
    </row>
    <row r="369" spans="1:5" x14ac:dyDescent="0.15">
      <c r="A369" s="2" t="s">
        <v>178</v>
      </c>
      <c r="B369" s="2" t="s">
        <v>38</v>
      </c>
      <c r="C369" t="s">
        <v>5</v>
      </c>
      <c r="D369" s="1">
        <v>825315</v>
      </c>
      <c r="E369" s="1">
        <v>172198</v>
      </c>
    </row>
    <row r="370" spans="1:5" x14ac:dyDescent="0.15">
      <c r="C370" s="3" t="s">
        <v>206</v>
      </c>
      <c r="D370" s="4">
        <f>SUM(D366:D368)-D369</f>
        <v>0</v>
      </c>
      <c r="E370" s="4">
        <f>SUM(E366:E368)-E369</f>
        <v>0</v>
      </c>
    </row>
    <row r="371" spans="1:5" x14ac:dyDescent="0.15">
      <c r="A371" s="2" t="s">
        <v>179</v>
      </c>
      <c r="B371" t="s">
        <v>120</v>
      </c>
      <c r="C371" t="s">
        <v>5</v>
      </c>
      <c r="D371" s="1">
        <v>17181036</v>
      </c>
      <c r="E371" s="1">
        <v>113297073</v>
      </c>
    </row>
    <row r="372" spans="1:5" x14ac:dyDescent="0.15">
      <c r="A372" s="2" t="s">
        <v>179</v>
      </c>
      <c r="B372" s="2" t="s">
        <v>201</v>
      </c>
      <c r="C372" s="2" t="s">
        <v>11</v>
      </c>
      <c r="D372" s="1">
        <v>6810988</v>
      </c>
      <c r="E372" s="1">
        <v>42944440</v>
      </c>
    </row>
    <row r="373" spans="1:5" x14ac:dyDescent="0.15">
      <c r="A373" s="2" t="s">
        <v>179</v>
      </c>
      <c r="B373" s="2" t="s">
        <v>201</v>
      </c>
      <c r="C373" t="s">
        <v>88</v>
      </c>
      <c r="D373" s="1">
        <v>3352140</v>
      </c>
      <c r="E373" s="1">
        <v>26005988</v>
      </c>
    </row>
    <row r="374" spans="1:5" x14ac:dyDescent="0.15">
      <c r="A374" s="2" t="s">
        <v>179</v>
      </c>
      <c r="B374" s="2" t="s">
        <v>201</v>
      </c>
      <c r="C374" t="s">
        <v>121</v>
      </c>
      <c r="D374" s="1">
        <v>2833722</v>
      </c>
      <c r="E374" s="1">
        <v>16404455</v>
      </c>
    </row>
    <row r="375" spans="1:5" x14ac:dyDescent="0.15">
      <c r="A375" s="2" t="s">
        <v>179</v>
      </c>
      <c r="B375" s="2" t="s">
        <v>201</v>
      </c>
      <c r="C375" t="s">
        <v>111</v>
      </c>
      <c r="D375" s="1">
        <v>120285</v>
      </c>
      <c r="E375" s="1">
        <v>1289229</v>
      </c>
    </row>
    <row r="376" spans="1:5" x14ac:dyDescent="0.15">
      <c r="A376" s="2" t="s">
        <v>179</v>
      </c>
      <c r="B376" s="2" t="s">
        <v>201</v>
      </c>
      <c r="C376" t="s">
        <v>122</v>
      </c>
      <c r="D376" s="1">
        <v>109823</v>
      </c>
      <c r="E376" s="1">
        <v>270800</v>
      </c>
    </row>
    <row r="377" spans="1:5" x14ac:dyDescent="0.15">
      <c r="A377" s="2" t="s">
        <v>179</v>
      </c>
      <c r="B377" s="2" t="s">
        <v>201</v>
      </c>
      <c r="C377" s="2" t="s">
        <v>170</v>
      </c>
      <c r="D377" s="1">
        <v>55471</v>
      </c>
      <c r="E377" s="1">
        <v>326684</v>
      </c>
    </row>
    <row r="378" spans="1:5" x14ac:dyDescent="0.15">
      <c r="A378" s="2" t="s">
        <v>179</v>
      </c>
      <c r="B378" s="2" t="s">
        <v>201</v>
      </c>
      <c r="C378" t="s">
        <v>171</v>
      </c>
      <c r="D378" s="1">
        <v>47307</v>
      </c>
      <c r="E378" s="1">
        <v>1212999</v>
      </c>
    </row>
    <row r="379" spans="1:5" x14ac:dyDescent="0.15">
      <c r="A379" s="2" t="s">
        <v>179</v>
      </c>
      <c r="B379" s="2" t="s">
        <v>201</v>
      </c>
      <c r="C379" t="s">
        <v>123</v>
      </c>
      <c r="D379" s="1">
        <v>46194</v>
      </c>
      <c r="E379" s="1">
        <v>292364</v>
      </c>
    </row>
    <row r="380" spans="1:5" x14ac:dyDescent="0.15">
      <c r="A380" s="2" t="s">
        <v>179</v>
      </c>
      <c r="B380" s="2" t="s">
        <v>201</v>
      </c>
      <c r="C380" t="s">
        <v>20</v>
      </c>
      <c r="D380" s="1">
        <v>42020</v>
      </c>
      <c r="E380" s="1">
        <v>92678</v>
      </c>
    </row>
    <row r="381" spans="1:5" x14ac:dyDescent="0.15">
      <c r="A381" s="2" t="s">
        <v>179</v>
      </c>
      <c r="B381" s="2" t="s">
        <v>201</v>
      </c>
      <c r="C381" t="s">
        <v>124</v>
      </c>
      <c r="D381" s="1">
        <v>20813</v>
      </c>
      <c r="E381" s="1">
        <v>215795</v>
      </c>
    </row>
    <row r="382" spans="1:5" x14ac:dyDescent="0.15">
      <c r="A382" s="2" t="s">
        <v>179</v>
      </c>
      <c r="B382" s="2" t="s">
        <v>201</v>
      </c>
      <c r="C382" t="s">
        <v>125</v>
      </c>
      <c r="D382" s="1">
        <v>17864</v>
      </c>
      <c r="E382" s="1">
        <v>69687</v>
      </c>
    </row>
    <row r="383" spans="1:5" x14ac:dyDescent="0.15">
      <c r="A383" s="2" t="s">
        <v>179</v>
      </c>
      <c r="B383" s="2" t="s">
        <v>201</v>
      </c>
      <c r="C383" t="s">
        <v>119</v>
      </c>
      <c r="D383" s="1">
        <v>15521</v>
      </c>
      <c r="E383" s="1">
        <v>203418</v>
      </c>
    </row>
    <row r="384" spans="1:5" x14ac:dyDescent="0.15">
      <c r="A384" s="2" t="s">
        <v>179</v>
      </c>
      <c r="B384" s="2" t="s">
        <v>201</v>
      </c>
      <c r="C384" s="2" t="s">
        <v>21</v>
      </c>
      <c r="D384" s="1">
        <v>15388</v>
      </c>
      <c r="E384" s="1">
        <v>145862</v>
      </c>
    </row>
    <row r="385" spans="1:5" x14ac:dyDescent="0.15">
      <c r="A385" s="2" t="s">
        <v>179</v>
      </c>
      <c r="B385" s="2" t="s">
        <v>201</v>
      </c>
      <c r="C385" t="s">
        <v>126</v>
      </c>
      <c r="D385" s="1">
        <v>13479</v>
      </c>
      <c r="E385" s="1">
        <v>89864</v>
      </c>
    </row>
    <row r="386" spans="1:5" x14ac:dyDescent="0.15">
      <c r="A386" s="2" t="s">
        <v>179</v>
      </c>
      <c r="B386" s="2" t="s">
        <v>201</v>
      </c>
      <c r="C386" t="s">
        <v>98</v>
      </c>
      <c r="D386" s="1">
        <v>6324</v>
      </c>
      <c r="E386" s="1">
        <v>36598</v>
      </c>
    </row>
    <row r="387" spans="1:5" x14ac:dyDescent="0.15">
      <c r="A387" s="2" t="s">
        <v>179</v>
      </c>
      <c r="B387" s="2" t="s">
        <v>201</v>
      </c>
      <c r="C387" t="s">
        <v>127</v>
      </c>
      <c r="D387" s="1">
        <v>6276</v>
      </c>
      <c r="E387" s="1">
        <v>249048</v>
      </c>
    </row>
    <row r="388" spans="1:5" x14ac:dyDescent="0.15">
      <c r="A388" s="2" t="s">
        <v>179</v>
      </c>
      <c r="B388" s="2" t="s">
        <v>201</v>
      </c>
      <c r="C388" t="s">
        <v>128</v>
      </c>
      <c r="D388" s="1">
        <v>5730</v>
      </c>
      <c r="E388" s="1">
        <v>56101</v>
      </c>
    </row>
    <row r="389" spans="1:5" x14ac:dyDescent="0.15">
      <c r="A389" s="2" t="s">
        <v>179</v>
      </c>
      <c r="B389" s="2" t="s">
        <v>201</v>
      </c>
      <c r="C389" t="s">
        <v>129</v>
      </c>
      <c r="D389" s="1">
        <v>5374</v>
      </c>
      <c r="E389" s="1">
        <v>15522</v>
      </c>
    </row>
    <row r="390" spans="1:5" x14ac:dyDescent="0.15">
      <c r="A390" s="2" t="s">
        <v>179</v>
      </c>
      <c r="B390" s="2" t="s">
        <v>201</v>
      </c>
      <c r="C390" t="s">
        <v>28</v>
      </c>
      <c r="D390" s="1">
        <v>21960</v>
      </c>
      <c r="E390" s="1">
        <v>212784</v>
      </c>
    </row>
    <row r="391" spans="1:5" x14ac:dyDescent="0.15">
      <c r="A391" s="2" t="s">
        <v>179</v>
      </c>
      <c r="B391" s="2" t="s">
        <v>201</v>
      </c>
      <c r="C391" t="s">
        <v>5</v>
      </c>
      <c r="D391" s="1">
        <v>13546679</v>
      </c>
      <c r="E391" s="1">
        <v>90134316</v>
      </c>
    </row>
    <row r="392" spans="1:5" x14ac:dyDescent="0.15">
      <c r="A392" s="2"/>
      <c r="B392" s="2"/>
      <c r="C392" s="3" t="s">
        <v>206</v>
      </c>
      <c r="D392" s="4">
        <f>SUM(D372:D390)-D391</f>
        <v>0</v>
      </c>
      <c r="E392" s="4">
        <f>SUM(E372:E390)-E391</f>
        <v>0</v>
      </c>
    </row>
    <row r="393" spans="1:5" x14ac:dyDescent="0.15">
      <c r="A393" s="2" t="s">
        <v>179</v>
      </c>
      <c r="B393" s="2" t="s">
        <v>202</v>
      </c>
      <c r="C393" s="2" t="s">
        <v>172</v>
      </c>
      <c r="D393" s="1">
        <v>1575335</v>
      </c>
      <c r="E393" s="1">
        <v>9932756</v>
      </c>
    </row>
    <row r="394" spans="1:5" x14ac:dyDescent="0.15">
      <c r="A394" s="2" t="s">
        <v>179</v>
      </c>
      <c r="B394" s="2" t="s">
        <v>202</v>
      </c>
      <c r="C394" s="2" t="s">
        <v>61</v>
      </c>
      <c r="D394" s="1">
        <v>1281741</v>
      </c>
      <c r="E394" s="1">
        <v>7307531</v>
      </c>
    </row>
    <row r="395" spans="1:5" x14ac:dyDescent="0.15">
      <c r="A395" s="2" t="s">
        <v>179</v>
      </c>
      <c r="B395" s="2" t="s">
        <v>202</v>
      </c>
      <c r="C395" s="2" t="s">
        <v>52</v>
      </c>
      <c r="D395" s="1">
        <v>700581</v>
      </c>
      <c r="E395" s="1">
        <v>5435077</v>
      </c>
    </row>
    <row r="396" spans="1:5" x14ac:dyDescent="0.15">
      <c r="A396" s="2" t="s">
        <v>179</v>
      </c>
      <c r="B396" s="2" t="s">
        <v>202</v>
      </c>
      <c r="C396" t="s">
        <v>111</v>
      </c>
      <c r="D396" s="1">
        <v>14963</v>
      </c>
      <c r="E396" s="1">
        <v>160370</v>
      </c>
    </row>
    <row r="397" spans="1:5" x14ac:dyDescent="0.15">
      <c r="A397" s="2" t="s">
        <v>179</v>
      </c>
      <c r="B397" s="2" t="s">
        <v>202</v>
      </c>
      <c r="C397" s="2" t="s">
        <v>91</v>
      </c>
      <c r="D397" s="1">
        <v>6738</v>
      </c>
      <c r="E397" s="1">
        <v>69749</v>
      </c>
    </row>
    <row r="398" spans="1:5" x14ac:dyDescent="0.15">
      <c r="A398" s="2" t="s">
        <v>179</v>
      </c>
      <c r="B398" s="2" t="s">
        <v>202</v>
      </c>
      <c r="C398" t="s">
        <v>130</v>
      </c>
      <c r="D398" s="1">
        <v>4926</v>
      </c>
      <c r="E398" s="1">
        <v>29008</v>
      </c>
    </row>
    <row r="399" spans="1:5" x14ac:dyDescent="0.15">
      <c r="A399" s="2" t="s">
        <v>179</v>
      </c>
      <c r="B399" s="2" t="s">
        <v>202</v>
      </c>
      <c r="C399" t="s">
        <v>5</v>
      </c>
      <c r="D399" s="1">
        <v>3584284</v>
      </c>
      <c r="E399" s="1">
        <v>22934491</v>
      </c>
    </row>
    <row r="400" spans="1:5" x14ac:dyDescent="0.15">
      <c r="A400" s="2"/>
      <c r="B400" s="2"/>
      <c r="C400" s="3" t="s">
        <v>206</v>
      </c>
      <c r="D400" s="4">
        <f>SUM(D393:D398)-D399</f>
        <v>0</v>
      </c>
      <c r="E400" s="4">
        <f>SUM(E393:E398)-E399</f>
        <v>0</v>
      </c>
    </row>
    <row r="401" spans="1:5" x14ac:dyDescent="0.15">
      <c r="A401" s="2" t="s">
        <v>179</v>
      </c>
      <c r="B401" t="s">
        <v>131</v>
      </c>
      <c r="C401" s="2" t="s">
        <v>203</v>
      </c>
      <c r="D401" s="1">
        <v>12052</v>
      </c>
      <c r="E401" s="1">
        <v>29656</v>
      </c>
    </row>
    <row r="402" spans="1:5" x14ac:dyDescent="0.15">
      <c r="A402" s="2" t="s">
        <v>179</v>
      </c>
      <c r="B402" t="s">
        <v>131</v>
      </c>
      <c r="C402" t="s">
        <v>28</v>
      </c>
      <c r="D402" s="1">
        <v>7700</v>
      </c>
      <c r="E402" s="1">
        <v>33870</v>
      </c>
    </row>
    <row r="403" spans="1:5" x14ac:dyDescent="0.15">
      <c r="A403" s="2" t="s">
        <v>179</v>
      </c>
      <c r="B403" t="s">
        <v>131</v>
      </c>
      <c r="C403" t="s">
        <v>5</v>
      </c>
      <c r="D403" s="1">
        <v>19752</v>
      </c>
      <c r="E403" s="1">
        <v>63526</v>
      </c>
    </row>
    <row r="404" spans="1:5" x14ac:dyDescent="0.15">
      <c r="A404" s="2"/>
      <c r="C404" s="3" t="s">
        <v>206</v>
      </c>
      <c r="D404" s="4">
        <f>SUM(D401:D402)-D403</f>
        <v>0</v>
      </c>
      <c r="E404" s="4">
        <f>SUM(E401:E402)-E403</f>
        <v>0</v>
      </c>
    </row>
    <row r="405" spans="1:5" x14ac:dyDescent="0.15">
      <c r="A405" s="2" t="s">
        <v>179</v>
      </c>
      <c r="B405" s="2" t="s">
        <v>204</v>
      </c>
      <c r="C405" s="2" t="s">
        <v>129</v>
      </c>
      <c r="D405" s="1">
        <v>9225</v>
      </c>
      <c r="E405" s="1">
        <v>26644</v>
      </c>
    </row>
    <row r="406" spans="1:5" x14ac:dyDescent="0.15">
      <c r="A406" s="2" t="s">
        <v>179</v>
      </c>
      <c r="B406" s="2" t="s">
        <v>204</v>
      </c>
      <c r="C406" t="s">
        <v>5</v>
      </c>
      <c r="D406" s="1">
        <v>9225</v>
      </c>
      <c r="E406" s="1">
        <v>26644</v>
      </c>
    </row>
    <row r="407" spans="1:5" x14ac:dyDescent="0.15">
      <c r="A407" s="2"/>
      <c r="B407" s="2"/>
      <c r="C407" s="3" t="s">
        <v>206</v>
      </c>
      <c r="D407" s="4">
        <v>0</v>
      </c>
      <c r="E407" s="4">
        <v>0</v>
      </c>
    </row>
    <row r="408" spans="1:5" x14ac:dyDescent="0.15">
      <c r="A408" s="2" t="s">
        <v>179</v>
      </c>
      <c r="B408" t="s">
        <v>140</v>
      </c>
      <c r="C408" t="s">
        <v>132</v>
      </c>
      <c r="D408" s="1">
        <v>8981</v>
      </c>
      <c r="E408" s="1">
        <v>89718</v>
      </c>
    </row>
    <row r="409" spans="1:5" x14ac:dyDescent="0.15">
      <c r="A409" s="2" t="s">
        <v>179</v>
      </c>
      <c r="B409" t="s">
        <v>140</v>
      </c>
      <c r="C409" t="s">
        <v>41</v>
      </c>
      <c r="D409" s="1">
        <v>8981</v>
      </c>
      <c r="E409" s="1">
        <v>89718</v>
      </c>
    </row>
    <row r="410" spans="1:5" x14ac:dyDescent="0.15">
      <c r="A410" s="2"/>
      <c r="C410" s="3" t="s">
        <v>206</v>
      </c>
      <c r="D410" s="4">
        <v>0</v>
      </c>
      <c r="E410" s="4">
        <v>0</v>
      </c>
    </row>
    <row r="411" spans="1:5" x14ac:dyDescent="0.15">
      <c r="A411" s="2" t="s">
        <v>179</v>
      </c>
      <c r="B411" s="2" t="s">
        <v>205</v>
      </c>
      <c r="C411" t="s">
        <v>108</v>
      </c>
      <c r="D411" s="1">
        <v>5540</v>
      </c>
      <c r="E411" s="1">
        <v>12219</v>
      </c>
    </row>
    <row r="412" spans="1:5" x14ac:dyDescent="0.15">
      <c r="A412" s="2" t="s">
        <v>179</v>
      </c>
      <c r="B412" s="2" t="s">
        <v>205</v>
      </c>
      <c r="C412" s="2" t="s">
        <v>28</v>
      </c>
      <c r="D412" s="1">
        <v>3085</v>
      </c>
      <c r="E412" s="1">
        <v>12583</v>
      </c>
    </row>
    <row r="413" spans="1:5" x14ac:dyDescent="0.15">
      <c r="A413" s="2" t="s">
        <v>179</v>
      </c>
      <c r="B413" s="2" t="s">
        <v>205</v>
      </c>
      <c r="C413" s="2" t="s">
        <v>5</v>
      </c>
      <c r="D413" s="1">
        <v>8625</v>
      </c>
      <c r="E413" s="1">
        <v>24802</v>
      </c>
    </row>
    <row r="414" spans="1:5" x14ac:dyDescent="0.15">
      <c r="A414" s="2"/>
      <c r="B414" s="2"/>
      <c r="C414" s="3" t="s">
        <v>206</v>
      </c>
      <c r="D414" s="4">
        <f>SUM(D411:D412)-D413</f>
        <v>0</v>
      </c>
      <c r="E414" s="4">
        <f>SUM(E411:E412)-E413</f>
        <v>0</v>
      </c>
    </row>
    <row r="415" spans="1:5" x14ac:dyDescent="0.15">
      <c r="A415" s="2" t="s">
        <v>179</v>
      </c>
      <c r="B415" s="2" t="s">
        <v>38</v>
      </c>
      <c r="C415" t="s">
        <v>211</v>
      </c>
      <c r="D415" s="1">
        <v>3490</v>
      </c>
      <c r="E415" s="1">
        <v>23576</v>
      </c>
    </row>
    <row r="416" spans="1:5" x14ac:dyDescent="0.15">
      <c r="A416" s="2" t="s">
        <v>179</v>
      </c>
      <c r="B416" s="2" t="s">
        <v>38</v>
      </c>
      <c r="C416" t="s">
        <v>5</v>
      </c>
      <c r="D416" s="1">
        <v>3490</v>
      </c>
      <c r="E416" s="1">
        <v>23576</v>
      </c>
    </row>
    <row r="417" spans="3:5" x14ac:dyDescent="0.15">
      <c r="C417" s="3" t="s">
        <v>206</v>
      </c>
      <c r="D417" s="4">
        <v>0</v>
      </c>
      <c r="E417" s="4">
        <v>0</v>
      </c>
    </row>
  </sheetData>
  <autoFilter ref="A1:E417" xr:uid="{80A2B9E2-E278-2F43-A41A-3FCF4CEB630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2021-01-20T19:57:00Z</dcterms:modified>
</cp:coreProperties>
</file>