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930BD9B1-1124-5E4F-8862-48221A1F2D41}" xr6:coauthVersionLast="36" xr6:coauthVersionMax="36" xr10:uidLastSave="{00000000-0000-0000-0000-000000000000}"/>
  <bookViews>
    <workbookView xWindow="1868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2" i="1"/>
  <c r="F61" i="1"/>
  <c r="C87" i="1"/>
  <c r="D87" i="1"/>
  <c r="E87" i="1"/>
  <c r="G87" i="1"/>
  <c r="H87" i="1"/>
  <c r="B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  <c r="I87" i="1" l="1"/>
  <c r="F87" i="1"/>
</calcChain>
</file>

<file path=xl/sharedStrings.xml><?xml version="1.0" encoding="utf-8"?>
<sst xmlns="http://schemas.openxmlformats.org/spreadsheetml/2006/main" count="102" uniqueCount="93">
  <si>
    <t>Species</t>
  </si>
  <si>
    <t>Total pounds</t>
  </si>
  <si>
    <t>—</t>
  </si>
  <si>
    <t>Mollusk:</t>
  </si>
  <si>
    <t>California</t>
  </si>
  <si>
    <t>North</t>
  </si>
  <si>
    <t>South</t>
  </si>
  <si>
    <t>Total</t>
  </si>
  <si>
    <t>Shipments</t>
  </si>
  <si>
    <t>Barracuda, California</t>
  </si>
  <si>
    <t xml:space="preserve">Bonito </t>
  </si>
  <si>
    <t>Cabexon</t>
  </si>
  <si>
    <t>Cabrilla</t>
  </si>
  <si>
    <t>Carp</t>
  </si>
  <si>
    <t>Croaker, white</t>
  </si>
  <si>
    <t>Dolphinfish</t>
  </si>
  <si>
    <t>Flounder</t>
  </si>
  <si>
    <t>Flyingfish</t>
  </si>
  <si>
    <t>Grouper</t>
  </si>
  <si>
    <t>Hake</t>
  </si>
  <si>
    <t>Halibut, arrowtooth</t>
  </si>
  <si>
    <t>Halibut, California</t>
  </si>
  <si>
    <t>Halibut, Pacific</t>
  </si>
  <si>
    <t>Hardhead</t>
  </si>
  <si>
    <t>Herring, Pacific</t>
  </si>
  <si>
    <t>Lingcod</t>
  </si>
  <si>
    <t>Mackerel, jack</t>
  </si>
  <si>
    <t>Mackerel, Pacific</t>
  </si>
  <si>
    <t>Opaleyc</t>
  </si>
  <si>
    <t>Perch</t>
  </si>
  <si>
    <t>Pompano, California</t>
  </si>
  <si>
    <t xml:space="preserve">Rock bass </t>
  </si>
  <si>
    <t>Sablefish</t>
  </si>
  <si>
    <t>Salmon</t>
  </si>
  <si>
    <t>Sanddab</t>
  </si>
  <si>
    <t>Sardine</t>
  </si>
  <si>
    <t>Saury</t>
  </si>
  <si>
    <t>Sculpin</t>
  </si>
  <si>
    <t>Seabass, white</t>
  </si>
  <si>
    <t>Shad</t>
  </si>
  <si>
    <t>Shark</t>
  </si>
  <si>
    <t>Sierra</t>
  </si>
  <si>
    <t>Skate</t>
  </si>
  <si>
    <t>Smelt</t>
  </si>
  <si>
    <t>Sole Dover</t>
  </si>
  <si>
    <t>Sole, English</t>
  </si>
  <si>
    <t>Sole, petrale</t>
  </si>
  <si>
    <t>Sole, rex</t>
  </si>
  <si>
    <t>Sole, sand</t>
  </si>
  <si>
    <t>Sole, miscellaneous</t>
  </si>
  <si>
    <t>SpJitUil</t>
  </si>
  <si>
    <t>Sturgeon</t>
  </si>
  <si>
    <t>Swordfish</t>
  </si>
  <si>
    <t xml:space="preserve">Tuna, albacore </t>
  </si>
  <si>
    <t>Tuna, bigeye</t>
  </si>
  <si>
    <t>Tuna, bluefin</t>
  </si>
  <si>
    <t>Tuna, skipjack</t>
  </si>
  <si>
    <t>Tuna, yellowfin</t>
  </si>
  <si>
    <t>Turbot</t>
  </si>
  <si>
    <t>Whitefish, ocean</t>
  </si>
  <si>
    <t>Ycllowtail</t>
  </si>
  <si>
    <t>Miscellaneous fish</t>
  </si>
  <si>
    <t>Crustacean: Crab</t>
  </si>
  <si>
    <t>Crab, rock</t>
  </si>
  <si>
    <t xml:space="preserve">Lobster, spiny </t>
  </si>
  <si>
    <t>Prawn</t>
  </si>
  <si>
    <t>Shrimp, bay</t>
  </si>
  <si>
    <t xml:space="preserve">Shrimp, ocean </t>
  </si>
  <si>
    <t xml:space="preserve">Shrimp, unclassified </t>
  </si>
  <si>
    <t xml:space="preserve">Abalone </t>
  </si>
  <si>
    <t xml:space="preserve">Clam, gaper  </t>
  </si>
  <si>
    <t>( lam, jacknife</t>
  </si>
  <si>
    <t>Cbm, Pismo</t>
  </si>
  <si>
    <t>Clam, Washington</t>
  </si>
  <si>
    <t>Octopus</t>
  </si>
  <si>
    <t>Oyster, eastern</t>
  </si>
  <si>
    <t>Oyster, giant Pacific</t>
  </si>
  <si>
    <t xml:space="preserve">Oyster, Kumamoto </t>
  </si>
  <si>
    <t>Oyster, native</t>
  </si>
  <si>
    <t>Sea snail</t>
  </si>
  <si>
    <t>Squid</t>
  </si>
  <si>
    <t>Miscellaneous mollusk</t>
  </si>
  <si>
    <t>Ilalfinoon</t>
  </si>
  <si>
    <t>Ratfish</t>
  </si>
  <si>
    <t xml:space="preserve">Rockfish  </t>
  </si>
  <si>
    <t>Sheephead</t>
  </si>
  <si>
    <t>Anchovy</t>
  </si>
  <si>
    <t xml:space="preserve">Sculpin, staghorn </t>
  </si>
  <si>
    <t xml:space="preserve">Sea bass, black </t>
  </si>
  <si>
    <t>Total check</t>
  </si>
  <si>
    <t>Whitebait</t>
  </si>
  <si>
    <t xml:space="preserve">Wahoo </t>
  </si>
  <si>
    <t>Seatrout, greenling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</si>
</sst>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topLeftCell="A44" workbookViewId="0">
      <selection activeCell="D76" sqref="D76"/>
    </sheetView>
  </sheetViews>
  <sheetFormatPr baseColWidth="10" defaultRowHeight="16" x14ac:dyDescent="0.2"/>
  <cols>
    <col min="1" max="1" width="29" style="1" bestFit="1" customWidth="1"/>
    <col min="2" max="2" width="15.33203125" style="2" bestFit="1" customWidth="1"/>
    <col min="3" max="3" width="19.33203125" style="2" bestFit="1" customWidth="1"/>
    <col min="4" max="4" width="19.5" style="2" bestFit="1" customWidth="1"/>
    <col min="5" max="5" width="12.83203125" style="2" bestFit="1" customWidth="1"/>
    <col min="6" max="6" width="12.83203125" style="3" customWidth="1"/>
    <col min="7" max="7" width="11.1640625" style="2" bestFit="1" customWidth="1"/>
    <col min="8" max="8" width="13.83203125" style="2" bestFit="1" customWidth="1"/>
    <col min="9" max="9" width="10.83203125" style="4"/>
    <col min="10" max="16384" width="10.83203125" style="1"/>
  </cols>
  <sheetData>
    <row r="1" spans="1:9" x14ac:dyDescent="0.2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89</v>
      </c>
      <c r="G1" s="2" t="s">
        <v>8</v>
      </c>
      <c r="H1" s="2" t="s">
        <v>7</v>
      </c>
      <c r="I1" s="4" t="s">
        <v>89</v>
      </c>
    </row>
    <row r="2" spans="1:9" x14ac:dyDescent="0.2">
      <c r="A2" s="1" t="s">
        <v>86</v>
      </c>
      <c r="B2" s="2">
        <v>40547526</v>
      </c>
      <c r="E2" s="2">
        <v>40547526</v>
      </c>
      <c r="F2" s="3">
        <f>E2-SUM(B2:D2)</f>
        <v>0</v>
      </c>
      <c r="H2" s="2">
        <v>40547526</v>
      </c>
      <c r="I2" s="3">
        <f>H2-SUM(B2:D2,G2)</f>
        <v>0</v>
      </c>
    </row>
    <row r="3" spans="1:9" x14ac:dyDescent="0.2">
      <c r="A3" s="1" t="s">
        <v>9</v>
      </c>
      <c r="B3" s="2">
        <v>387143</v>
      </c>
      <c r="D3" s="2">
        <v>295523</v>
      </c>
      <c r="E3" s="2">
        <v>682666</v>
      </c>
      <c r="F3" s="3">
        <f t="shared" ref="F3:F67" si="0">E3-SUM(B3:D3)</f>
        <v>0</v>
      </c>
      <c r="G3" s="2">
        <v>547</v>
      </c>
      <c r="H3" s="2">
        <v>683213</v>
      </c>
      <c r="I3" s="3">
        <f t="shared" ref="I3:I66" si="1">H3-SUM(B3:D3,G3)</f>
        <v>0</v>
      </c>
    </row>
    <row r="4" spans="1:9" x14ac:dyDescent="0.2">
      <c r="A4" s="1" t="s">
        <v>10</v>
      </c>
      <c r="B4" s="2">
        <v>110174</v>
      </c>
      <c r="D4" s="2">
        <v>108975</v>
      </c>
      <c r="E4" s="2">
        <v>219149</v>
      </c>
      <c r="F4" s="3">
        <f t="shared" si="0"/>
        <v>0</v>
      </c>
      <c r="H4" s="2">
        <v>219149</v>
      </c>
      <c r="I4" s="3">
        <f t="shared" si="1"/>
        <v>0</v>
      </c>
    </row>
    <row r="5" spans="1:9" x14ac:dyDescent="0.2">
      <c r="A5" s="1" t="s">
        <v>11</v>
      </c>
      <c r="B5" s="2">
        <v>13206</v>
      </c>
      <c r="E5" s="2">
        <v>13206</v>
      </c>
      <c r="F5" s="3">
        <f t="shared" si="0"/>
        <v>0</v>
      </c>
      <c r="H5" s="2">
        <v>13206</v>
      </c>
      <c r="I5" s="3">
        <f t="shared" si="1"/>
        <v>0</v>
      </c>
    </row>
    <row r="6" spans="1:9" x14ac:dyDescent="0.2">
      <c r="A6" s="1" t="s">
        <v>12</v>
      </c>
      <c r="B6" s="2" t="s">
        <v>2</v>
      </c>
      <c r="D6" s="2">
        <v>81023</v>
      </c>
      <c r="E6" s="2">
        <v>81023</v>
      </c>
      <c r="F6" s="3">
        <f t="shared" si="0"/>
        <v>0</v>
      </c>
      <c r="H6" s="2">
        <v>81023</v>
      </c>
      <c r="I6" s="3">
        <f t="shared" si="1"/>
        <v>0</v>
      </c>
    </row>
    <row r="7" spans="1:9" x14ac:dyDescent="0.2">
      <c r="A7" s="1" t="s">
        <v>13</v>
      </c>
      <c r="B7" s="2">
        <v>533126</v>
      </c>
      <c r="E7" s="2">
        <v>533126</v>
      </c>
      <c r="F7" s="3">
        <f t="shared" si="0"/>
        <v>0</v>
      </c>
      <c r="H7" s="2">
        <v>533126</v>
      </c>
      <c r="I7" s="3">
        <f t="shared" si="1"/>
        <v>0</v>
      </c>
    </row>
    <row r="8" spans="1:9" x14ac:dyDescent="0.2">
      <c r="A8" s="1" t="s">
        <v>14</v>
      </c>
      <c r="B8" s="2">
        <v>535317</v>
      </c>
      <c r="D8" s="2">
        <v>45</v>
      </c>
      <c r="E8" s="2">
        <v>535362</v>
      </c>
      <c r="F8" s="3">
        <f t="shared" si="0"/>
        <v>0</v>
      </c>
      <c r="H8" s="2">
        <v>535362</v>
      </c>
      <c r="I8" s="3">
        <f t="shared" si="1"/>
        <v>0</v>
      </c>
    </row>
    <row r="9" spans="1:9" x14ac:dyDescent="0.2">
      <c r="A9" s="1" t="s">
        <v>15</v>
      </c>
      <c r="D9" s="2">
        <v>303</v>
      </c>
      <c r="E9" s="2">
        <v>303</v>
      </c>
      <c r="F9" s="3">
        <f t="shared" si="0"/>
        <v>0</v>
      </c>
      <c r="H9" s="2">
        <v>303</v>
      </c>
      <c r="I9" s="3">
        <f t="shared" si="1"/>
        <v>0</v>
      </c>
    </row>
    <row r="10" spans="1:9" x14ac:dyDescent="0.2">
      <c r="A10" s="1" t="s">
        <v>16</v>
      </c>
      <c r="B10" s="2">
        <v>503552</v>
      </c>
      <c r="C10" s="2">
        <v>909</v>
      </c>
      <c r="E10" s="2">
        <v>504461</v>
      </c>
      <c r="F10" s="3">
        <f t="shared" si="0"/>
        <v>0</v>
      </c>
      <c r="H10" s="2">
        <v>504461</v>
      </c>
      <c r="I10" s="3">
        <f t="shared" si="1"/>
        <v>0</v>
      </c>
    </row>
    <row r="11" spans="1:9" x14ac:dyDescent="0.2">
      <c r="A11" s="1" t="s">
        <v>17</v>
      </c>
      <c r="B11" s="2">
        <v>19495</v>
      </c>
      <c r="C11" s="2" t="s">
        <v>2</v>
      </c>
      <c r="E11" s="2">
        <v>19495</v>
      </c>
      <c r="F11" s="3">
        <f t="shared" si="0"/>
        <v>0</v>
      </c>
      <c r="H11" s="2">
        <v>19495</v>
      </c>
      <c r="I11" s="3">
        <f t="shared" si="1"/>
        <v>0</v>
      </c>
    </row>
    <row r="12" spans="1:9" x14ac:dyDescent="0.2">
      <c r="A12" s="1" t="s">
        <v>18</v>
      </c>
      <c r="D12" s="2">
        <v>247688</v>
      </c>
      <c r="E12" s="2">
        <v>247688</v>
      </c>
      <c r="F12" s="3">
        <f t="shared" si="0"/>
        <v>0</v>
      </c>
      <c r="H12" s="2">
        <v>247688</v>
      </c>
      <c r="I12" s="3">
        <f t="shared" si="1"/>
        <v>0</v>
      </c>
    </row>
    <row r="13" spans="1:9" x14ac:dyDescent="0.2">
      <c r="A13" s="1" t="s">
        <v>19</v>
      </c>
      <c r="B13" s="2">
        <v>1130978</v>
      </c>
      <c r="C13" s="2">
        <v>19018</v>
      </c>
      <c r="E13" s="2">
        <v>1149996</v>
      </c>
      <c r="F13" s="3">
        <f t="shared" si="0"/>
        <v>0</v>
      </c>
      <c r="H13" s="2">
        <v>1149996</v>
      </c>
      <c r="I13" s="3">
        <f t="shared" si="1"/>
        <v>0</v>
      </c>
    </row>
    <row r="14" spans="1:9" x14ac:dyDescent="0.2">
      <c r="A14" s="1" t="s">
        <v>82</v>
      </c>
      <c r="B14" s="2">
        <v>12872</v>
      </c>
      <c r="E14" s="2">
        <v>12872</v>
      </c>
      <c r="F14" s="3">
        <f t="shared" si="0"/>
        <v>0</v>
      </c>
      <c r="H14" s="2">
        <v>12872</v>
      </c>
      <c r="I14" s="3">
        <f t="shared" si="1"/>
        <v>0</v>
      </c>
    </row>
    <row r="15" spans="1:9" x14ac:dyDescent="0.2">
      <c r="A15" s="1" t="s">
        <v>20</v>
      </c>
      <c r="B15" s="2">
        <v>918773</v>
      </c>
      <c r="C15" s="2">
        <v>14942</v>
      </c>
      <c r="E15" s="2">
        <v>933715</v>
      </c>
      <c r="F15" s="3">
        <f t="shared" si="0"/>
        <v>0</v>
      </c>
      <c r="H15" s="2">
        <v>933715</v>
      </c>
      <c r="I15" s="3">
        <f t="shared" si="1"/>
        <v>0</v>
      </c>
    </row>
    <row r="16" spans="1:9" x14ac:dyDescent="0.2">
      <c r="A16" s="1" t="s">
        <v>21</v>
      </c>
      <c r="B16" s="2">
        <v>332584</v>
      </c>
      <c r="D16" s="2">
        <v>44231</v>
      </c>
      <c r="E16" s="2">
        <v>376815</v>
      </c>
      <c r="F16" s="3">
        <f t="shared" si="0"/>
        <v>0</v>
      </c>
      <c r="G16" s="2" t="s">
        <v>2</v>
      </c>
      <c r="H16" s="2">
        <v>376815</v>
      </c>
      <c r="I16" s="3">
        <f t="shared" si="1"/>
        <v>0</v>
      </c>
    </row>
    <row r="17" spans="1:9" x14ac:dyDescent="0.2">
      <c r="A17" s="1" t="s">
        <v>22</v>
      </c>
      <c r="B17" s="2">
        <v>26206</v>
      </c>
      <c r="E17" s="2">
        <v>26206</v>
      </c>
      <c r="F17" s="3">
        <f t="shared" si="0"/>
        <v>0</v>
      </c>
      <c r="H17" s="2">
        <v>26206</v>
      </c>
      <c r="I17" s="3">
        <f t="shared" si="1"/>
        <v>0</v>
      </c>
    </row>
    <row r="18" spans="1:9" x14ac:dyDescent="0.2">
      <c r="A18" s="1" t="s">
        <v>23</v>
      </c>
      <c r="B18" s="2">
        <v>44595</v>
      </c>
      <c r="E18" s="2">
        <v>44595</v>
      </c>
      <c r="F18" s="3">
        <f t="shared" si="0"/>
        <v>0</v>
      </c>
      <c r="H18" s="2">
        <v>44595</v>
      </c>
      <c r="I18" s="3">
        <f t="shared" si="1"/>
        <v>0</v>
      </c>
    </row>
    <row r="19" spans="1:9" x14ac:dyDescent="0.2">
      <c r="A19" s="1" t="s">
        <v>24</v>
      </c>
      <c r="B19" s="2">
        <v>1188080</v>
      </c>
      <c r="E19" s="2">
        <v>1188080</v>
      </c>
      <c r="F19" s="3">
        <f t="shared" si="0"/>
        <v>0</v>
      </c>
      <c r="H19" s="2">
        <v>1188080</v>
      </c>
      <c r="I19" s="3">
        <f t="shared" si="1"/>
        <v>0</v>
      </c>
    </row>
    <row r="20" spans="1:9" x14ac:dyDescent="0.2">
      <c r="A20" s="1" t="s">
        <v>25</v>
      </c>
      <c r="B20" s="2">
        <v>1613613</v>
      </c>
      <c r="C20" s="2">
        <v>25681</v>
      </c>
      <c r="D20" s="2">
        <v>360</v>
      </c>
      <c r="E20" s="2">
        <v>1639654</v>
      </c>
      <c r="F20" s="3">
        <f t="shared" si="0"/>
        <v>0</v>
      </c>
      <c r="H20" s="2">
        <v>1639654</v>
      </c>
      <c r="I20" s="3">
        <f t="shared" si="1"/>
        <v>0</v>
      </c>
    </row>
    <row r="21" spans="1:9" x14ac:dyDescent="0.2">
      <c r="A21" s="1" t="s">
        <v>26</v>
      </c>
      <c r="B21" s="2">
        <v>82011785</v>
      </c>
      <c r="E21" s="2">
        <v>82011785</v>
      </c>
      <c r="F21" s="3">
        <f t="shared" si="0"/>
        <v>0</v>
      </c>
      <c r="H21" s="2">
        <v>82011785</v>
      </c>
      <c r="I21" s="3">
        <f t="shared" si="1"/>
        <v>0</v>
      </c>
    </row>
    <row r="22" spans="1:9" x14ac:dyDescent="0.2">
      <c r="A22" s="1" t="s">
        <v>27</v>
      </c>
      <c r="B22" s="2">
        <v>62043775</v>
      </c>
      <c r="E22" s="2">
        <v>62043775</v>
      </c>
      <c r="F22" s="3">
        <f t="shared" si="0"/>
        <v>0</v>
      </c>
      <c r="H22" s="2">
        <v>62043775</v>
      </c>
      <c r="I22" s="3">
        <f t="shared" si="1"/>
        <v>0</v>
      </c>
    </row>
    <row r="23" spans="1:9" x14ac:dyDescent="0.2">
      <c r="A23" s="1" t="s">
        <v>28</v>
      </c>
      <c r="B23" s="2">
        <v>3138</v>
      </c>
      <c r="D23" s="2">
        <v>2060</v>
      </c>
      <c r="E23" s="2">
        <v>5198</v>
      </c>
      <c r="F23" s="3">
        <f t="shared" si="0"/>
        <v>0</v>
      </c>
      <c r="H23" s="2">
        <v>5198</v>
      </c>
      <c r="I23" s="3">
        <f t="shared" si="1"/>
        <v>0</v>
      </c>
    </row>
    <row r="24" spans="1:9" x14ac:dyDescent="0.2">
      <c r="A24" s="1" t="s">
        <v>29</v>
      </c>
      <c r="B24" s="2">
        <v>245028</v>
      </c>
      <c r="D24" s="2">
        <v>600</v>
      </c>
      <c r="E24" s="2">
        <v>245628</v>
      </c>
      <c r="F24" s="3">
        <f t="shared" si="0"/>
        <v>0</v>
      </c>
      <c r="H24" s="2">
        <v>245628</v>
      </c>
      <c r="I24" s="3">
        <f t="shared" si="1"/>
        <v>0</v>
      </c>
    </row>
    <row r="25" spans="1:9" x14ac:dyDescent="0.2">
      <c r="A25" s="1" t="s">
        <v>30</v>
      </c>
      <c r="B25" s="2">
        <v>76750</v>
      </c>
      <c r="E25" s="2">
        <v>76750</v>
      </c>
      <c r="F25" s="3">
        <f t="shared" si="0"/>
        <v>0</v>
      </c>
      <c r="H25" s="2">
        <v>76750</v>
      </c>
      <c r="I25" s="3">
        <f t="shared" si="1"/>
        <v>0</v>
      </c>
    </row>
    <row r="26" spans="1:9" x14ac:dyDescent="0.2">
      <c r="A26" s="1" t="s">
        <v>83</v>
      </c>
      <c r="B26" s="2">
        <v>11595</v>
      </c>
      <c r="E26" s="2">
        <v>11595</v>
      </c>
      <c r="F26" s="3">
        <f t="shared" si="0"/>
        <v>0</v>
      </c>
      <c r="H26" s="2">
        <v>11595</v>
      </c>
      <c r="I26" s="3">
        <f t="shared" si="1"/>
        <v>0</v>
      </c>
    </row>
    <row r="27" spans="1:9" x14ac:dyDescent="0.2">
      <c r="A27" s="1" t="s">
        <v>31</v>
      </c>
      <c r="D27" s="2">
        <v>2826</v>
      </c>
      <c r="E27" s="2">
        <v>2826</v>
      </c>
      <c r="F27" s="3">
        <f t="shared" si="0"/>
        <v>0</v>
      </c>
      <c r="H27" s="2">
        <v>2826</v>
      </c>
      <c r="I27" s="3">
        <f t="shared" si="1"/>
        <v>0</v>
      </c>
    </row>
    <row r="28" spans="1:9" x14ac:dyDescent="0.2">
      <c r="A28" s="1" t="s">
        <v>84</v>
      </c>
      <c r="B28" s="2">
        <v>15912382</v>
      </c>
      <c r="C28" s="2">
        <v>100928</v>
      </c>
      <c r="D28" s="2">
        <v>77969</v>
      </c>
      <c r="E28" s="2">
        <v>16091279</v>
      </c>
      <c r="F28" s="3">
        <f t="shared" si="0"/>
        <v>0</v>
      </c>
      <c r="H28" s="2">
        <v>16091279</v>
      </c>
      <c r="I28" s="3">
        <f t="shared" si="1"/>
        <v>0</v>
      </c>
    </row>
    <row r="29" spans="1:9" x14ac:dyDescent="0.2">
      <c r="A29" s="1" t="s">
        <v>32</v>
      </c>
      <c r="B29" s="2">
        <v>2132185</v>
      </c>
      <c r="C29" s="2">
        <v>67597</v>
      </c>
      <c r="E29" s="2">
        <v>2199782</v>
      </c>
      <c r="F29" s="3">
        <f t="shared" si="0"/>
        <v>0</v>
      </c>
      <c r="G29" s="2">
        <v>268540</v>
      </c>
      <c r="H29" s="2">
        <v>2468322</v>
      </c>
      <c r="I29" s="3">
        <f t="shared" si="1"/>
        <v>0</v>
      </c>
    </row>
    <row r="30" spans="1:9" x14ac:dyDescent="0.2">
      <c r="A30" s="1" t="s">
        <v>33</v>
      </c>
      <c r="B30" s="2">
        <v>5498733</v>
      </c>
      <c r="E30" s="2">
        <v>5498733</v>
      </c>
      <c r="F30" s="3">
        <f t="shared" si="0"/>
        <v>0</v>
      </c>
      <c r="G30" s="2">
        <v>175120</v>
      </c>
      <c r="H30" s="2">
        <v>5673853</v>
      </c>
      <c r="I30" s="3">
        <f t="shared" si="1"/>
        <v>0</v>
      </c>
    </row>
    <row r="31" spans="1:9" x14ac:dyDescent="0.2">
      <c r="A31" s="1" t="s">
        <v>34</v>
      </c>
      <c r="B31" s="2">
        <v>691183</v>
      </c>
      <c r="C31" s="2">
        <v>900</v>
      </c>
      <c r="E31" s="2">
        <v>692083</v>
      </c>
      <c r="F31" s="3">
        <f t="shared" si="0"/>
        <v>0</v>
      </c>
      <c r="H31" s="2">
        <v>692083</v>
      </c>
      <c r="I31" s="3">
        <f t="shared" si="1"/>
        <v>0</v>
      </c>
    </row>
    <row r="32" spans="1:9" x14ac:dyDescent="0.2">
      <c r="A32" s="1" t="s">
        <v>35</v>
      </c>
      <c r="B32" s="2">
        <v>45861931</v>
      </c>
      <c r="D32" s="2">
        <v>175</v>
      </c>
      <c r="E32" s="2">
        <v>45862106</v>
      </c>
      <c r="F32" s="3">
        <f t="shared" si="0"/>
        <v>0</v>
      </c>
      <c r="H32" s="2">
        <v>45862106</v>
      </c>
      <c r="I32" s="3">
        <f t="shared" si="1"/>
        <v>0</v>
      </c>
    </row>
    <row r="33" spans="1:9" x14ac:dyDescent="0.2">
      <c r="A33" s="1" t="s">
        <v>36</v>
      </c>
      <c r="B33" s="2">
        <v>117850</v>
      </c>
      <c r="E33" s="2">
        <v>117850</v>
      </c>
      <c r="F33" s="3">
        <f t="shared" si="0"/>
        <v>0</v>
      </c>
      <c r="H33" s="2">
        <v>117850</v>
      </c>
      <c r="I33" s="3">
        <f t="shared" si="1"/>
        <v>0</v>
      </c>
    </row>
    <row r="34" spans="1:9" x14ac:dyDescent="0.2">
      <c r="A34" s="1" t="s">
        <v>37</v>
      </c>
      <c r="B34" s="2">
        <v>73268</v>
      </c>
      <c r="E34" s="2">
        <v>73268</v>
      </c>
      <c r="F34" s="3">
        <f t="shared" si="0"/>
        <v>0</v>
      </c>
      <c r="H34" s="2">
        <v>73268</v>
      </c>
      <c r="I34" s="3">
        <f t="shared" si="1"/>
        <v>0</v>
      </c>
    </row>
    <row r="35" spans="1:9" x14ac:dyDescent="0.2">
      <c r="A35" s="1" t="s">
        <v>87</v>
      </c>
      <c r="B35" s="2">
        <v>1605</v>
      </c>
      <c r="E35" s="2">
        <v>1605</v>
      </c>
      <c r="F35" s="3">
        <f t="shared" si="0"/>
        <v>0</v>
      </c>
      <c r="H35" s="2">
        <v>1605</v>
      </c>
      <c r="I35" s="3">
        <f t="shared" si="1"/>
        <v>0</v>
      </c>
    </row>
    <row r="36" spans="1:9" x14ac:dyDescent="0.2">
      <c r="A36" s="1" t="s">
        <v>88</v>
      </c>
      <c r="B36" s="2">
        <v>9302</v>
      </c>
      <c r="C36" s="2" t="s">
        <v>2</v>
      </c>
      <c r="D36" s="2">
        <v>233051</v>
      </c>
      <c r="E36" s="2">
        <v>242353</v>
      </c>
      <c r="F36" s="3">
        <f t="shared" si="0"/>
        <v>0</v>
      </c>
      <c r="G36" s="2">
        <v>28660</v>
      </c>
      <c r="H36" s="2">
        <v>271013</v>
      </c>
      <c r="I36" s="3">
        <f t="shared" si="1"/>
        <v>0</v>
      </c>
    </row>
    <row r="37" spans="1:9" x14ac:dyDescent="0.2">
      <c r="A37" s="1" t="s">
        <v>38</v>
      </c>
      <c r="B37" s="2">
        <v>1261955</v>
      </c>
      <c r="D37" s="2">
        <v>245140</v>
      </c>
      <c r="E37" s="2">
        <v>1507095</v>
      </c>
      <c r="F37" s="3">
        <f t="shared" si="0"/>
        <v>0</v>
      </c>
      <c r="H37" s="2">
        <v>1507095</v>
      </c>
      <c r="I37" s="3">
        <f t="shared" si="1"/>
        <v>0</v>
      </c>
    </row>
    <row r="38" spans="1:9" x14ac:dyDescent="0.2">
      <c r="A38" s="1" t="s">
        <v>92</v>
      </c>
      <c r="B38" s="2">
        <v>1826</v>
      </c>
      <c r="E38" s="2">
        <v>1826</v>
      </c>
      <c r="F38" s="3">
        <f t="shared" si="0"/>
        <v>0</v>
      </c>
      <c r="H38" s="2">
        <v>1826</v>
      </c>
      <c r="I38" s="3">
        <f t="shared" si="1"/>
        <v>0</v>
      </c>
    </row>
    <row r="39" spans="1:9" x14ac:dyDescent="0.2">
      <c r="A39" s="1" t="s">
        <v>39</v>
      </c>
      <c r="B39" s="2">
        <v>448048</v>
      </c>
      <c r="E39" s="2">
        <v>448048</v>
      </c>
      <c r="F39" s="3">
        <f t="shared" si="0"/>
        <v>0</v>
      </c>
      <c r="H39" s="2">
        <v>448048</v>
      </c>
      <c r="I39" s="3">
        <f t="shared" si="1"/>
        <v>0</v>
      </c>
    </row>
    <row r="40" spans="1:9" x14ac:dyDescent="0.2">
      <c r="A40" s="1" t="s">
        <v>40</v>
      </c>
      <c r="B40" s="2">
        <v>709473</v>
      </c>
      <c r="D40" s="2">
        <v>19427</v>
      </c>
      <c r="E40" s="2">
        <v>728900</v>
      </c>
      <c r="F40" s="3">
        <f t="shared" si="0"/>
        <v>0</v>
      </c>
      <c r="H40" s="2">
        <v>728900</v>
      </c>
      <c r="I40" s="3">
        <f t="shared" si="1"/>
        <v>0</v>
      </c>
    </row>
    <row r="41" spans="1:9" x14ac:dyDescent="0.2">
      <c r="A41" s="1" t="s">
        <v>85</v>
      </c>
      <c r="B41" s="2">
        <v>10970</v>
      </c>
      <c r="C41" s="2" t="s">
        <v>2</v>
      </c>
      <c r="D41" s="2">
        <v>63</v>
      </c>
      <c r="E41" s="2">
        <v>11033</v>
      </c>
      <c r="F41" s="3">
        <f t="shared" si="0"/>
        <v>0</v>
      </c>
      <c r="H41" s="2">
        <v>11033</v>
      </c>
      <c r="I41" s="3">
        <f t="shared" si="1"/>
        <v>0</v>
      </c>
    </row>
    <row r="42" spans="1:9" x14ac:dyDescent="0.2">
      <c r="A42" s="1" t="s">
        <v>41</v>
      </c>
      <c r="D42" s="2">
        <v>457</v>
      </c>
      <c r="E42" s="2">
        <v>457</v>
      </c>
      <c r="F42" s="3">
        <f t="shared" si="0"/>
        <v>0</v>
      </c>
      <c r="G42" s="2">
        <v>733</v>
      </c>
      <c r="H42" s="2">
        <v>1190</v>
      </c>
      <c r="I42" s="3">
        <f t="shared" si="1"/>
        <v>0</v>
      </c>
    </row>
    <row r="43" spans="1:9" x14ac:dyDescent="0.2">
      <c r="A43" s="1" t="s">
        <v>42</v>
      </c>
      <c r="B43" s="2">
        <v>171678</v>
      </c>
      <c r="E43" s="2">
        <v>171678</v>
      </c>
      <c r="F43" s="3">
        <f t="shared" si="0"/>
        <v>0</v>
      </c>
      <c r="H43" s="2">
        <v>171678</v>
      </c>
      <c r="I43" s="3">
        <f t="shared" si="1"/>
        <v>0</v>
      </c>
    </row>
    <row r="44" spans="1:9" x14ac:dyDescent="0.2">
      <c r="A44" s="1" t="s">
        <v>43</v>
      </c>
      <c r="B44" s="2">
        <v>371472</v>
      </c>
      <c r="E44" s="2">
        <v>371472</v>
      </c>
      <c r="F44" s="3">
        <f t="shared" si="0"/>
        <v>0</v>
      </c>
      <c r="H44" s="2">
        <v>371472</v>
      </c>
      <c r="I44" s="3">
        <f t="shared" si="1"/>
        <v>0</v>
      </c>
    </row>
    <row r="45" spans="1:9" x14ac:dyDescent="0.2">
      <c r="A45" s="1" t="s">
        <v>44</v>
      </c>
      <c r="B45" s="2">
        <v>6950691</v>
      </c>
      <c r="C45" s="2">
        <v>981446</v>
      </c>
      <c r="E45" s="2">
        <v>7932137</v>
      </c>
      <c r="F45" s="3">
        <f t="shared" si="0"/>
        <v>0</v>
      </c>
      <c r="H45" s="2">
        <v>7932137</v>
      </c>
      <c r="I45" s="3">
        <f t="shared" si="1"/>
        <v>0</v>
      </c>
    </row>
    <row r="46" spans="1:9" x14ac:dyDescent="0.2">
      <c r="A46" s="1" t="s">
        <v>45</v>
      </c>
      <c r="B46" s="2">
        <v>4779198</v>
      </c>
      <c r="C46" s="2">
        <v>40674</v>
      </c>
      <c r="E46" s="2">
        <v>4819872</v>
      </c>
      <c r="F46" s="3">
        <f t="shared" si="0"/>
        <v>0</v>
      </c>
      <c r="H46" s="2">
        <v>4819872</v>
      </c>
      <c r="I46" s="3">
        <f t="shared" si="1"/>
        <v>0</v>
      </c>
    </row>
    <row r="47" spans="1:9" x14ac:dyDescent="0.2">
      <c r="A47" s="1" t="s">
        <v>46</v>
      </c>
      <c r="B47" s="2">
        <v>3267741</v>
      </c>
      <c r="C47" s="2">
        <v>188992</v>
      </c>
      <c r="E47" s="2">
        <v>3456733</v>
      </c>
      <c r="F47" s="3">
        <f t="shared" si="0"/>
        <v>0</v>
      </c>
      <c r="H47" s="2">
        <v>3456733</v>
      </c>
      <c r="I47" s="3">
        <f t="shared" si="1"/>
        <v>0</v>
      </c>
    </row>
    <row r="48" spans="1:9" x14ac:dyDescent="0.2">
      <c r="A48" s="1" t="s">
        <v>47</v>
      </c>
      <c r="B48" s="2">
        <v>1225232</v>
      </c>
      <c r="C48" s="2">
        <v>9170</v>
      </c>
      <c r="E48" s="2">
        <v>1234402</v>
      </c>
      <c r="F48" s="3">
        <f t="shared" si="0"/>
        <v>0</v>
      </c>
      <c r="H48" s="2">
        <v>1234402</v>
      </c>
      <c r="I48" s="3">
        <f t="shared" si="1"/>
        <v>0</v>
      </c>
    </row>
    <row r="49" spans="1:9" x14ac:dyDescent="0.2">
      <c r="A49" s="1" t="s">
        <v>48</v>
      </c>
      <c r="B49" s="2">
        <v>56061</v>
      </c>
      <c r="E49" s="2">
        <v>56061</v>
      </c>
      <c r="F49" s="3">
        <f t="shared" si="0"/>
        <v>0</v>
      </c>
      <c r="H49" s="2">
        <v>56061</v>
      </c>
      <c r="I49" s="3">
        <f t="shared" si="1"/>
        <v>0</v>
      </c>
    </row>
    <row r="50" spans="1:9" x14ac:dyDescent="0.2">
      <c r="A50" s="1" t="s">
        <v>49</v>
      </c>
      <c r="B50" s="2">
        <v>28430</v>
      </c>
      <c r="E50" s="2">
        <v>28430</v>
      </c>
      <c r="F50" s="3">
        <f t="shared" si="0"/>
        <v>0</v>
      </c>
      <c r="H50" s="2">
        <v>28430</v>
      </c>
      <c r="I50" s="3">
        <f t="shared" si="1"/>
        <v>0</v>
      </c>
    </row>
    <row r="51" spans="1:9" x14ac:dyDescent="0.2">
      <c r="A51" s="1" t="s">
        <v>50</v>
      </c>
      <c r="B51" s="2">
        <v>377</v>
      </c>
      <c r="E51" s="2">
        <v>377</v>
      </c>
      <c r="F51" s="3">
        <f t="shared" si="0"/>
        <v>0</v>
      </c>
      <c r="H51" s="2">
        <v>377</v>
      </c>
      <c r="I51" s="3">
        <f t="shared" si="1"/>
        <v>0</v>
      </c>
    </row>
    <row r="52" spans="1:9" x14ac:dyDescent="0.2">
      <c r="A52" s="1" t="s">
        <v>51</v>
      </c>
      <c r="F52" s="3">
        <f t="shared" si="0"/>
        <v>0</v>
      </c>
      <c r="G52" s="2">
        <v>17139</v>
      </c>
      <c r="H52" s="2">
        <v>17139</v>
      </c>
      <c r="I52" s="3">
        <f t="shared" si="1"/>
        <v>0</v>
      </c>
    </row>
    <row r="53" spans="1:9" x14ac:dyDescent="0.2">
      <c r="A53" s="1" t="s">
        <v>52</v>
      </c>
      <c r="B53" s="2">
        <v>374345</v>
      </c>
      <c r="D53" s="2">
        <v>1641</v>
      </c>
      <c r="E53" s="2">
        <v>375986</v>
      </c>
      <c r="F53" s="3">
        <f t="shared" si="0"/>
        <v>0</v>
      </c>
      <c r="H53" s="2">
        <v>375986</v>
      </c>
      <c r="I53" s="3">
        <f t="shared" si="1"/>
        <v>0</v>
      </c>
    </row>
    <row r="54" spans="1:9" x14ac:dyDescent="0.2">
      <c r="A54" s="1" t="s">
        <v>53</v>
      </c>
      <c r="B54" s="2">
        <v>22613429</v>
      </c>
      <c r="D54" s="2">
        <v>20911816</v>
      </c>
      <c r="E54" s="2">
        <v>43525245</v>
      </c>
      <c r="F54" s="3">
        <f t="shared" si="0"/>
        <v>0</v>
      </c>
      <c r="G54" s="2">
        <v>39564027</v>
      </c>
      <c r="H54" s="2">
        <v>83089272</v>
      </c>
      <c r="I54" s="3">
        <f t="shared" si="1"/>
        <v>0</v>
      </c>
    </row>
    <row r="55" spans="1:9" x14ac:dyDescent="0.2">
      <c r="A55" s="1" t="s">
        <v>54</v>
      </c>
      <c r="D55" s="2">
        <v>443</v>
      </c>
      <c r="E55" s="2">
        <v>443</v>
      </c>
      <c r="F55" s="3">
        <f t="shared" si="0"/>
        <v>0</v>
      </c>
      <c r="G55" s="2">
        <v>827474</v>
      </c>
      <c r="H55" s="2">
        <v>827917</v>
      </c>
      <c r="I55" s="3">
        <f t="shared" si="1"/>
        <v>0</v>
      </c>
    </row>
    <row r="56" spans="1:9" x14ac:dyDescent="0.2">
      <c r="A56" s="1" t="s">
        <v>55</v>
      </c>
      <c r="B56" s="2">
        <v>10462564</v>
      </c>
      <c r="D56" s="2">
        <v>9851982</v>
      </c>
      <c r="E56" s="2">
        <v>20314546</v>
      </c>
      <c r="F56" s="3">
        <f t="shared" si="0"/>
        <v>0</v>
      </c>
      <c r="G56" s="2">
        <v>323024</v>
      </c>
      <c r="H56" s="2">
        <v>20637570</v>
      </c>
      <c r="I56" s="3">
        <f t="shared" si="1"/>
        <v>0</v>
      </c>
    </row>
    <row r="57" spans="1:9" x14ac:dyDescent="0.2">
      <c r="A57" s="1" t="s">
        <v>56</v>
      </c>
      <c r="B57" s="2">
        <v>353455</v>
      </c>
      <c r="D57" s="2">
        <v>90194258</v>
      </c>
      <c r="E57" s="2">
        <v>90547713</v>
      </c>
      <c r="F57" s="3">
        <f t="shared" si="0"/>
        <v>0</v>
      </c>
      <c r="G57" s="2">
        <v>20888590</v>
      </c>
      <c r="H57" s="2">
        <v>111436303</v>
      </c>
      <c r="I57" s="3">
        <f t="shared" si="1"/>
        <v>0</v>
      </c>
    </row>
    <row r="58" spans="1:9" x14ac:dyDescent="0.2">
      <c r="A58" s="1" t="s">
        <v>57</v>
      </c>
      <c r="B58" s="2">
        <v>70853</v>
      </c>
      <c r="D58" s="2">
        <v>136884984</v>
      </c>
      <c r="E58" s="2">
        <v>136955837</v>
      </c>
      <c r="F58" s="3">
        <f t="shared" si="0"/>
        <v>0</v>
      </c>
      <c r="G58" s="2">
        <v>45085798</v>
      </c>
      <c r="H58" s="2">
        <v>182041635</v>
      </c>
      <c r="I58" s="3">
        <f t="shared" si="1"/>
        <v>0</v>
      </c>
    </row>
    <row r="59" spans="1:9" x14ac:dyDescent="0.2">
      <c r="A59" s="1" t="s">
        <v>58</v>
      </c>
      <c r="B59" s="2">
        <v>96055</v>
      </c>
      <c r="E59" s="2">
        <v>96055</v>
      </c>
      <c r="F59" s="3">
        <f t="shared" si="0"/>
        <v>0</v>
      </c>
      <c r="H59" s="2">
        <v>96055</v>
      </c>
      <c r="I59" s="3">
        <f t="shared" si="1"/>
        <v>0</v>
      </c>
    </row>
    <row r="60" spans="1:9" x14ac:dyDescent="0.2">
      <c r="A60" s="1" t="s">
        <v>91</v>
      </c>
      <c r="B60" s="1"/>
      <c r="D60" s="2">
        <v>23477</v>
      </c>
      <c r="E60" s="2">
        <v>23477</v>
      </c>
      <c r="F60" s="3">
        <f t="shared" si="0"/>
        <v>0</v>
      </c>
      <c r="H60" s="2">
        <v>23477</v>
      </c>
      <c r="I60" s="3">
        <f t="shared" si="1"/>
        <v>0</v>
      </c>
    </row>
    <row r="61" spans="1:9" x14ac:dyDescent="0.2">
      <c r="A61" s="1" t="s">
        <v>90</v>
      </c>
      <c r="B61" s="2">
        <v>243600</v>
      </c>
      <c r="E61" s="2">
        <v>243600</v>
      </c>
      <c r="F61" s="3">
        <f t="shared" si="0"/>
        <v>0</v>
      </c>
      <c r="H61" s="2">
        <v>243600</v>
      </c>
      <c r="I61" s="3">
        <f t="shared" si="1"/>
        <v>0</v>
      </c>
    </row>
    <row r="62" spans="1:9" x14ac:dyDescent="0.2">
      <c r="A62" s="1" t="s">
        <v>59</v>
      </c>
      <c r="B62" s="2">
        <v>304</v>
      </c>
      <c r="D62" s="2">
        <v>530</v>
      </c>
      <c r="E62" s="2">
        <v>834</v>
      </c>
      <c r="F62" s="3">
        <f t="shared" si="0"/>
        <v>0</v>
      </c>
      <c r="H62" s="2">
        <v>834</v>
      </c>
      <c r="I62" s="3">
        <f t="shared" si="1"/>
        <v>0</v>
      </c>
    </row>
    <row r="63" spans="1:9" x14ac:dyDescent="0.2">
      <c r="A63" s="1" t="s">
        <v>60</v>
      </c>
      <c r="B63" s="2">
        <v>150898</v>
      </c>
      <c r="D63" s="2">
        <v>358053</v>
      </c>
      <c r="E63" s="2">
        <v>508951</v>
      </c>
      <c r="F63" s="3">
        <f t="shared" si="0"/>
        <v>0</v>
      </c>
      <c r="G63" s="2">
        <v>7022</v>
      </c>
      <c r="H63" s="2">
        <v>515973</v>
      </c>
      <c r="I63" s="3">
        <f t="shared" si="1"/>
        <v>0</v>
      </c>
    </row>
    <row r="64" spans="1:9" x14ac:dyDescent="0.2">
      <c r="A64" s="1" t="s">
        <v>61</v>
      </c>
      <c r="B64" s="2">
        <v>11198</v>
      </c>
      <c r="D64" s="2">
        <v>192</v>
      </c>
      <c r="E64" s="2">
        <v>11390</v>
      </c>
      <c r="F64" s="3">
        <f t="shared" si="0"/>
        <v>0</v>
      </c>
      <c r="G64" s="2">
        <v>247505</v>
      </c>
      <c r="H64" s="2">
        <v>258895</v>
      </c>
      <c r="I64" s="3">
        <f t="shared" si="1"/>
        <v>0</v>
      </c>
    </row>
    <row r="65" spans="1:9" x14ac:dyDescent="0.2">
      <c r="A65" s="1" t="s">
        <v>62</v>
      </c>
      <c r="B65" s="2">
        <v>19118484</v>
      </c>
      <c r="E65" s="2">
        <v>19118484</v>
      </c>
      <c r="F65" s="3">
        <f t="shared" si="0"/>
        <v>0</v>
      </c>
      <c r="H65" s="2">
        <v>19118484</v>
      </c>
      <c r="I65" s="3">
        <f t="shared" si="1"/>
        <v>0</v>
      </c>
    </row>
    <row r="66" spans="1:9" x14ac:dyDescent="0.2">
      <c r="A66" s="1" t="s">
        <v>63</v>
      </c>
      <c r="B66" s="2">
        <v>151131</v>
      </c>
      <c r="E66" s="2">
        <v>151131</v>
      </c>
      <c r="F66" s="3">
        <f t="shared" si="0"/>
        <v>0</v>
      </c>
      <c r="H66" s="2">
        <v>151131</v>
      </c>
      <c r="I66" s="3">
        <f t="shared" si="1"/>
        <v>0</v>
      </c>
    </row>
    <row r="67" spans="1:9" x14ac:dyDescent="0.2">
      <c r="A67" s="1" t="s">
        <v>64</v>
      </c>
      <c r="B67" s="2">
        <v>647281</v>
      </c>
      <c r="D67" s="2">
        <v>266</v>
      </c>
      <c r="E67" s="2">
        <v>647547</v>
      </c>
      <c r="F67" s="3">
        <f t="shared" si="0"/>
        <v>0</v>
      </c>
      <c r="H67" s="2">
        <v>647547</v>
      </c>
      <c r="I67" s="3">
        <f t="shared" ref="I67:I86" si="2">H67-SUM(B67:D67,G67)</f>
        <v>0</v>
      </c>
    </row>
    <row r="68" spans="1:9" x14ac:dyDescent="0.2">
      <c r="A68" s="1" t="s">
        <v>65</v>
      </c>
      <c r="B68" s="2">
        <v>767</v>
      </c>
      <c r="E68" s="2">
        <v>767</v>
      </c>
      <c r="F68" s="3">
        <f t="shared" ref="F68:F86" si="3">E68-SUM(B68:D68)</f>
        <v>0</v>
      </c>
      <c r="H68" s="2">
        <v>767</v>
      </c>
      <c r="I68" s="3">
        <f t="shared" si="2"/>
        <v>0</v>
      </c>
    </row>
    <row r="69" spans="1:9" x14ac:dyDescent="0.2">
      <c r="A69" s="1" t="s">
        <v>66</v>
      </c>
      <c r="B69" s="2">
        <v>192814</v>
      </c>
      <c r="E69" s="2">
        <v>192814</v>
      </c>
      <c r="F69" s="3">
        <f t="shared" si="3"/>
        <v>0</v>
      </c>
      <c r="G69" s="2" t="s">
        <v>2</v>
      </c>
      <c r="H69" s="2">
        <v>192814</v>
      </c>
      <c r="I69" s="3">
        <f t="shared" si="2"/>
        <v>0</v>
      </c>
    </row>
    <row r="70" spans="1:9" x14ac:dyDescent="0.2">
      <c r="A70" s="1" t="s">
        <v>67</v>
      </c>
      <c r="B70" s="2">
        <v>1373829</v>
      </c>
      <c r="C70" s="2">
        <v>2812</v>
      </c>
      <c r="E70" s="2">
        <v>1376641</v>
      </c>
      <c r="F70" s="3">
        <f t="shared" si="3"/>
        <v>0</v>
      </c>
      <c r="H70" s="2">
        <v>1376641</v>
      </c>
      <c r="I70" s="3">
        <f t="shared" si="2"/>
        <v>0</v>
      </c>
    </row>
    <row r="71" spans="1:9" x14ac:dyDescent="0.2">
      <c r="A71" s="1" t="s">
        <v>68</v>
      </c>
      <c r="F71" s="3">
        <f t="shared" si="3"/>
        <v>0</v>
      </c>
      <c r="G71" s="2">
        <v>5310</v>
      </c>
      <c r="H71" s="2">
        <v>5310</v>
      </c>
      <c r="I71" s="3">
        <f t="shared" si="2"/>
        <v>0</v>
      </c>
    </row>
    <row r="72" spans="1:9" x14ac:dyDescent="0.2">
      <c r="A72" s="1" t="s">
        <v>3</v>
      </c>
      <c r="F72" s="3">
        <f t="shared" si="3"/>
        <v>0</v>
      </c>
      <c r="I72" s="3">
        <f t="shared" si="2"/>
        <v>0</v>
      </c>
    </row>
    <row r="73" spans="1:9" x14ac:dyDescent="0.2">
      <c r="A73" s="1" t="s">
        <v>69</v>
      </c>
      <c r="B73" s="2">
        <v>5421914</v>
      </c>
      <c r="E73" s="2">
        <v>5421914</v>
      </c>
      <c r="F73" s="3">
        <f t="shared" si="3"/>
        <v>0</v>
      </c>
      <c r="H73" s="2">
        <v>5421914</v>
      </c>
      <c r="I73" s="3">
        <f t="shared" si="2"/>
        <v>0</v>
      </c>
    </row>
    <row r="74" spans="1:9" x14ac:dyDescent="0.2">
      <c r="A74" s="1" t="s">
        <v>70</v>
      </c>
      <c r="B74" s="2">
        <v>300</v>
      </c>
      <c r="E74" s="2">
        <v>300</v>
      </c>
      <c r="F74" s="3">
        <f t="shared" si="3"/>
        <v>0</v>
      </c>
      <c r="H74" s="2">
        <v>300</v>
      </c>
      <c r="I74" s="3">
        <f t="shared" si="2"/>
        <v>0</v>
      </c>
    </row>
    <row r="75" spans="1:9" x14ac:dyDescent="0.2">
      <c r="A75" s="1" t="s">
        <v>71</v>
      </c>
      <c r="B75" s="2">
        <v>12358</v>
      </c>
      <c r="E75" s="2">
        <v>12358</v>
      </c>
      <c r="F75" s="3">
        <f t="shared" si="3"/>
        <v>0</v>
      </c>
      <c r="H75" s="2">
        <v>12358</v>
      </c>
      <c r="I75" s="3">
        <f t="shared" si="2"/>
        <v>0</v>
      </c>
    </row>
    <row r="76" spans="1:9" x14ac:dyDescent="0.2">
      <c r="A76" s="1" t="s">
        <v>72</v>
      </c>
      <c r="F76" s="3">
        <f t="shared" si="3"/>
        <v>0</v>
      </c>
      <c r="G76" s="2">
        <v>3107720</v>
      </c>
      <c r="H76" s="2">
        <v>3107720</v>
      </c>
      <c r="I76" s="3">
        <f t="shared" si="2"/>
        <v>0</v>
      </c>
    </row>
    <row r="77" spans="1:9" x14ac:dyDescent="0.2">
      <c r="A77" s="1" t="s">
        <v>73</v>
      </c>
      <c r="B77" s="2">
        <v>3599</v>
      </c>
      <c r="E77" s="2">
        <v>3599</v>
      </c>
      <c r="F77" s="3">
        <f t="shared" si="3"/>
        <v>0</v>
      </c>
      <c r="H77" s="2">
        <v>3599</v>
      </c>
      <c r="I77" s="3">
        <f t="shared" si="2"/>
        <v>0</v>
      </c>
    </row>
    <row r="78" spans="1:9" x14ac:dyDescent="0.2">
      <c r="A78" s="1" t="s">
        <v>74</v>
      </c>
      <c r="B78" s="2">
        <v>30920</v>
      </c>
      <c r="E78" s="2">
        <v>30920</v>
      </c>
      <c r="F78" s="3">
        <f t="shared" si="3"/>
        <v>0</v>
      </c>
      <c r="H78" s="2">
        <v>30920</v>
      </c>
      <c r="I78" s="3">
        <f t="shared" si="2"/>
        <v>0</v>
      </c>
    </row>
    <row r="79" spans="1:9" x14ac:dyDescent="0.2">
      <c r="A79" s="1" t="s">
        <v>75</v>
      </c>
      <c r="B79" s="2">
        <v>119834</v>
      </c>
      <c r="E79" s="2">
        <v>119834</v>
      </c>
      <c r="F79" s="3">
        <f t="shared" si="3"/>
        <v>0</v>
      </c>
      <c r="H79" s="2">
        <v>119834</v>
      </c>
      <c r="I79" s="3">
        <f t="shared" si="2"/>
        <v>0</v>
      </c>
    </row>
    <row r="80" spans="1:9" x14ac:dyDescent="0.2">
      <c r="A80" s="1" t="s">
        <v>76</v>
      </c>
      <c r="B80" s="2">
        <v>11067646</v>
      </c>
      <c r="E80" s="2">
        <v>11067646</v>
      </c>
      <c r="F80" s="3">
        <f t="shared" si="3"/>
        <v>0</v>
      </c>
      <c r="H80" s="2">
        <v>11067646</v>
      </c>
      <c r="I80" s="3">
        <f t="shared" si="2"/>
        <v>0</v>
      </c>
    </row>
    <row r="81" spans="1:9" x14ac:dyDescent="0.2">
      <c r="A81" s="1" t="s">
        <v>77</v>
      </c>
      <c r="B81" s="2">
        <v>16840</v>
      </c>
      <c r="E81" s="2">
        <v>16840</v>
      </c>
      <c r="F81" s="3">
        <f t="shared" si="3"/>
        <v>0</v>
      </c>
      <c r="H81" s="2">
        <v>16840</v>
      </c>
      <c r="I81" s="3">
        <f t="shared" si="2"/>
        <v>0</v>
      </c>
    </row>
    <row r="82" spans="1:9" x14ac:dyDescent="0.2">
      <c r="A82" s="1" t="s">
        <v>78</v>
      </c>
      <c r="B82" s="2">
        <v>87369</v>
      </c>
      <c r="C82" s="2" t="s">
        <v>2</v>
      </c>
      <c r="E82" s="2">
        <v>87369</v>
      </c>
      <c r="F82" s="3">
        <f t="shared" si="3"/>
        <v>0</v>
      </c>
      <c r="H82" s="2">
        <v>87369</v>
      </c>
      <c r="I82" s="3">
        <f t="shared" si="2"/>
        <v>0</v>
      </c>
    </row>
    <row r="83" spans="1:9" x14ac:dyDescent="0.2">
      <c r="A83" s="1" t="s">
        <v>79</v>
      </c>
      <c r="B83" s="2">
        <v>582</v>
      </c>
      <c r="E83" s="2">
        <v>582</v>
      </c>
      <c r="F83" s="3">
        <f t="shared" si="3"/>
        <v>0</v>
      </c>
      <c r="H83" s="2">
        <v>582</v>
      </c>
      <c r="I83" s="3">
        <f t="shared" si="2"/>
        <v>0</v>
      </c>
    </row>
    <row r="84" spans="1:9" x14ac:dyDescent="0.2">
      <c r="A84" s="1" t="s">
        <v>80</v>
      </c>
      <c r="B84" s="2">
        <v>12449121</v>
      </c>
      <c r="E84" s="2">
        <v>12449121</v>
      </c>
      <c r="F84" s="3">
        <f t="shared" si="3"/>
        <v>0</v>
      </c>
      <c r="H84" s="2">
        <v>12449121</v>
      </c>
      <c r="I84" s="3">
        <f t="shared" si="2"/>
        <v>0</v>
      </c>
    </row>
    <row r="85" spans="1:9" x14ac:dyDescent="0.2">
      <c r="A85" s="1" t="s">
        <v>81</v>
      </c>
      <c r="B85" s="2">
        <v>156</v>
      </c>
      <c r="E85" s="2">
        <v>156</v>
      </c>
      <c r="F85" s="3">
        <f t="shared" si="3"/>
        <v>0</v>
      </c>
      <c r="H85" s="2">
        <v>156</v>
      </c>
      <c r="I85" s="3">
        <f t="shared" si="2"/>
        <v>0</v>
      </c>
    </row>
    <row r="86" spans="1:9" x14ac:dyDescent="0.2">
      <c r="A86" s="1" t="s">
        <v>1</v>
      </c>
      <c r="B86" s="2">
        <v>366962548</v>
      </c>
      <c r="C86" s="2">
        <v>1453069</v>
      </c>
      <c r="D86" s="2">
        <v>259587558</v>
      </c>
      <c r="E86" s="2">
        <v>628003175</v>
      </c>
      <c r="F86" s="3">
        <f t="shared" si="3"/>
        <v>0</v>
      </c>
      <c r="G86" s="2">
        <v>110547209</v>
      </c>
      <c r="H86" s="2">
        <v>738550384</v>
      </c>
      <c r="I86" s="3">
        <f t="shared" si="2"/>
        <v>0</v>
      </c>
    </row>
    <row r="87" spans="1:9" s="4" customFormat="1" x14ac:dyDescent="0.2">
      <c r="A87" s="4" t="s">
        <v>89</v>
      </c>
      <c r="B87" s="3">
        <f>B86-SUM(B2:B85)</f>
        <v>0</v>
      </c>
      <c r="C87" s="3">
        <f t="shared" ref="C87:I87" si="4">C86-SUM(C2:C85)</f>
        <v>0</v>
      </c>
      <c r="D87" s="3">
        <f t="shared" si="4"/>
        <v>0</v>
      </c>
      <c r="E87" s="3">
        <f t="shared" si="4"/>
        <v>0</v>
      </c>
      <c r="F87" s="3">
        <f t="shared" si="4"/>
        <v>0</v>
      </c>
      <c r="G87" s="3">
        <f t="shared" si="4"/>
        <v>0</v>
      </c>
      <c r="H87" s="3">
        <f t="shared" si="4"/>
        <v>0</v>
      </c>
      <c r="I87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2021-02-11T23:40:42Z</dcterms:modified>
</cp:coreProperties>
</file>