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1/raw/"/>
    </mc:Choice>
  </mc:AlternateContent>
  <xr:revisionPtr revIDLastSave="0" documentId="13_ncr:1_{1FBA5CE7-F9A2-CA46-89B8-6286529208D5}" xr6:coauthVersionLast="36" xr6:coauthVersionMax="36" xr10:uidLastSave="{00000000-0000-0000-0000-000000000000}"/>
  <bookViews>
    <workbookView xWindow="2332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1" i="1" l="1"/>
  <c r="D81" i="1"/>
  <c r="E81" i="1"/>
  <c r="G81" i="1"/>
  <c r="H81" i="1"/>
  <c r="B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I81" i="1" l="1"/>
  <c r="F81" i="1"/>
</calcChain>
</file>

<file path=xl/sharedStrings.xml><?xml version="1.0" encoding="utf-8"?>
<sst xmlns="http://schemas.openxmlformats.org/spreadsheetml/2006/main" count="110" uniqueCount="87">
  <si>
    <t>Species</t>
  </si>
  <si>
    <t>Total pounds</t>
  </si>
  <si>
    <t>Fish:</t>
  </si>
  <si>
    <t>—</t>
  </si>
  <si>
    <t>Mollusk:</t>
  </si>
  <si>
    <t>Anchovy</t>
  </si>
  <si>
    <t>Barracuda, California</t>
  </si>
  <si>
    <t>Bonito</t>
  </si>
  <si>
    <t>Cabeson</t>
  </si>
  <si>
    <t>Carp</t>
  </si>
  <si>
    <t>Croaker, white</t>
  </si>
  <si>
    <t>Eel</t>
  </si>
  <si>
    <t>Flounder</t>
  </si>
  <si>
    <t>Flyingfish</t>
  </si>
  <si>
    <t>Grouper</t>
  </si>
  <si>
    <t xml:space="preserve">Hake  </t>
  </si>
  <si>
    <t>Halfmoon</t>
  </si>
  <si>
    <t>Halibut, California</t>
  </si>
  <si>
    <t>Halibut, Pacific</t>
  </si>
  <si>
    <t>Hardhead</t>
  </si>
  <si>
    <t>Mackerel, jack</t>
  </si>
  <si>
    <t>Mackerel, Pacific</t>
  </si>
  <si>
    <t xml:space="preserve">Opaleye  </t>
  </si>
  <si>
    <t>Perch</t>
  </si>
  <si>
    <t xml:space="preserve">Pompano, California  </t>
  </si>
  <si>
    <t>Rock bass</t>
  </si>
  <si>
    <t>Rock fish</t>
  </si>
  <si>
    <t xml:space="preserve">Sablefish </t>
  </si>
  <si>
    <t xml:space="preserve">Salmon </t>
  </si>
  <si>
    <t>Sanddab</t>
  </si>
  <si>
    <t>Sculpin</t>
  </si>
  <si>
    <t>Soabass, white</t>
  </si>
  <si>
    <t xml:space="preserve">Shark  </t>
  </si>
  <si>
    <t>Sierra</t>
  </si>
  <si>
    <t>Skate</t>
  </si>
  <si>
    <t>Smelt</t>
  </si>
  <si>
    <t>Sole, English</t>
  </si>
  <si>
    <t>Sole, petrale</t>
  </si>
  <si>
    <t>Sole, rex</t>
  </si>
  <si>
    <t>Sole, sand</t>
  </si>
  <si>
    <t>Sole, miscellaneous</t>
  </si>
  <si>
    <t>Splittail</t>
  </si>
  <si>
    <t>Sturgeon</t>
  </si>
  <si>
    <t>Swordfish</t>
  </si>
  <si>
    <t>Tuna, albacore</t>
  </si>
  <si>
    <t>Tuna, bigeye</t>
  </si>
  <si>
    <t>Tuna, blucfin</t>
  </si>
  <si>
    <t>Tuna, bluefin (Atlantic)</t>
  </si>
  <si>
    <t>Tuna, skipjack</t>
  </si>
  <si>
    <t>Turbot</t>
  </si>
  <si>
    <t>Wahoo</t>
  </si>
  <si>
    <t>W hitebait</t>
  </si>
  <si>
    <t>Whitcfish, ocean</t>
  </si>
  <si>
    <t>Miscellaneous fish</t>
  </si>
  <si>
    <t>Crab, market</t>
  </si>
  <si>
    <t>Crab, rock</t>
  </si>
  <si>
    <t>Lobster, spiny</t>
  </si>
  <si>
    <t>Shrimp, bay</t>
  </si>
  <si>
    <t>Shrimp, ocean</t>
  </si>
  <si>
    <t>Abalone</t>
  </si>
  <si>
    <t>(’lam, gaper</t>
  </si>
  <si>
    <t>(’lam, jackknife</t>
  </si>
  <si>
    <t xml:space="preserve">Clam, rismo </t>
  </si>
  <si>
    <t>Octopus</t>
  </si>
  <si>
    <t>Oyster, eastern</t>
  </si>
  <si>
    <t>Oyster, giant Pacific</t>
  </si>
  <si>
    <t>Miscellaneous mollusk</t>
  </si>
  <si>
    <t>Sardine</t>
  </si>
  <si>
    <t>Sole, Dover</t>
  </si>
  <si>
    <t>Clam, Washington</t>
  </si>
  <si>
    <t>Cabrilla</t>
  </si>
  <si>
    <t>Halibut, arrowtooth</t>
  </si>
  <si>
    <t>Sheephead</t>
  </si>
  <si>
    <t>Tuna, yellowfin</t>
  </si>
  <si>
    <t>Yellowtail</t>
  </si>
  <si>
    <t>California</t>
  </si>
  <si>
    <t>North</t>
  </si>
  <si>
    <t>South</t>
  </si>
  <si>
    <t>Total</t>
  </si>
  <si>
    <t>Shipments</t>
  </si>
  <si>
    <t>Total check</t>
  </si>
  <si>
    <t xml:space="preserve">Sculpin, staghorn </t>
  </si>
  <si>
    <t>Sea bass, black</t>
  </si>
  <si>
    <t>Squid</t>
  </si>
  <si>
    <t>Oyster, native</t>
  </si>
  <si>
    <t xml:space="preserve">Herring, Pacific </t>
  </si>
  <si>
    <t>Lingcod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</si>
</sst>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A10" sqref="A10"/>
    </sheetView>
  </sheetViews>
  <sheetFormatPr baseColWidth="10" defaultRowHeight="16" x14ac:dyDescent="0.2"/>
  <cols>
    <col min="1" max="1" width="20.16406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0.33203125" style="4" bestFit="1" customWidth="1"/>
    <col min="7" max="8" width="11.1640625" style="2" bestFit="1" customWidth="1"/>
    <col min="9" max="9" width="10.33203125" style="4" bestFit="1" customWidth="1"/>
    <col min="10" max="16384" width="10.83203125" style="1"/>
  </cols>
  <sheetData>
    <row r="1" spans="1:9" x14ac:dyDescent="0.2">
      <c r="A1" s="1" t="s">
        <v>0</v>
      </c>
      <c r="B1" s="2" t="s">
        <v>75</v>
      </c>
      <c r="C1" s="2" t="s">
        <v>76</v>
      </c>
      <c r="D1" s="2" t="s">
        <v>77</v>
      </c>
      <c r="E1" s="2" t="s">
        <v>78</v>
      </c>
      <c r="F1" s="4" t="s">
        <v>80</v>
      </c>
      <c r="G1" s="2" t="s">
        <v>79</v>
      </c>
      <c r="H1" s="2" t="s">
        <v>78</v>
      </c>
      <c r="I1" s="4" t="s">
        <v>80</v>
      </c>
    </row>
    <row r="2" spans="1:9" x14ac:dyDescent="0.2">
      <c r="A2" s="1" t="s">
        <v>2</v>
      </c>
      <c r="F2" s="4">
        <f>E2-SUM(B2:D2)</f>
        <v>0</v>
      </c>
      <c r="I2" s="4">
        <f>H2-SUM(G2,B2:D2)</f>
        <v>0</v>
      </c>
    </row>
    <row r="3" spans="1:9" x14ac:dyDescent="0.2">
      <c r="A3" s="1" t="s">
        <v>5</v>
      </c>
      <c r="B3" s="2">
        <v>7173739</v>
      </c>
      <c r="E3" s="2">
        <v>7173739</v>
      </c>
      <c r="F3" s="4">
        <f t="shared" ref="F3:F66" si="0">E3-SUM(B3:D3)</f>
        <v>0</v>
      </c>
      <c r="H3" s="2">
        <v>7173739</v>
      </c>
      <c r="I3" s="4">
        <f t="shared" ref="I3:I66" si="1">H3-SUM(G3,B3:D3)</f>
        <v>0</v>
      </c>
    </row>
    <row r="4" spans="1:9" x14ac:dyDescent="0.2">
      <c r="A4" s="1" t="s">
        <v>6</v>
      </c>
      <c r="B4" s="2">
        <v>1110409</v>
      </c>
      <c r="D4" s="2">
        <v>42192</v>
      </c>
      <c r="E4" s="2">
        <v>1152601</v>
      </c>
      <c r="F4" s="4">
        <f t="shared" si="0"/>
        <v>0</v>
      </c>
      <c r="H4" s="2">
        <v>1152601</v>
      </c>
      <c r="I4" s="4">
        <f t="shared" si="1"/>
        <v>0</v>
      </c>
    </row>
    <row r="5" spans="1:9" x14ac:dyDescent="0.2">
      <c r="A5" s="1" t="s">
        <v>7</v>
      </c>
      <c r="B5" s="2">
        <v>3003058</v>
      </c>
      <c r="D5" s="2">
        <v>8558</v>
      </c>
      <c r="E5" s="2">
        <v>3011616</v>
      </c>
      <c r="F5" s="4">
        <f t="shared" si="0"/>
        <v>0</v>
      </c>
      <c r="H5" s="2">
        <v>3011616</v>
      </c>
      <c r="I5" s="4">
        <f t="shared" si="1"/>
        <v>0</v>
      </c>
    </row>
    <row r="6" spans="1:9" x14ac:dyDescent="0.2">
      <c r="A6" s="1" t="s">
        <v>8</v>
      </c>
      <c r="B6" s="2">
        <v>9488</v>
      </c>
      <c r="E6" s="2">
        <v>9488</v>
      </c>
      <c r="F6" s="4">
        <f t="shared" si="0"/>
        <v>0</v>
      </c>
      <c r="H6" s="2">
        <v>9488</v>
      </c>
      <c r="I6" s="4">
        <f t="shared" si="1"/>
        <v>0</v>
      </c>
    </row>
    <row r="7" spans="1:9" x14ac:dyDescent="0.2">
      <c r="A7" s="1" t="s">
        <v>70</v>
      </c>
      <c r="B7" s="2" t="s">
        <v>3</v>
      </c>
      <c r="C7" s="2" t="s">
        <v>3</v>
      </c>
      <c r="D7" s="2">
        <v>4762</v>
      </c>
      <c r="E7" s="2">
        <v>4762</v>
      </c>
      <c r="F7" s="4">
        <f t="shared" si="0"/>
        <v>0</v>
      </c>
      <c r="G7" s="2" t="s">
        <v>3</v>
      </c>
      <c r="H7" s="2">
        <v>4762</v>
      </c>
      <c r="I7" s="4">
        <f t="shared" si="1"/>
        <v>0</v>
      </c>
    </row>
    <row r="8" spans="1:9" x14ac:dyDescent="0.2">
      <c r="A8" s="1" t="s">
        <v>9</v>
      </c>
      <c r="B8" s="2">
        <v>466748</v>
      </c>
      <c r="E8" s="2">
        <v>466748</v>
      </c>
      <c r="F8" s="4">
        <f t="shared" si="0"/>
        <v>0</v>
      </c>
      <c r="H8" s="2">
        <v>466748</v>
      </c>
      <c r="I8" s="4">
        <f t="shared" si="1"/>
        <v>0</v>
      </c>
    </row>
    <row r="9" spans="1:9" x14ac:dyDescent="0.2">
      <c r="A9" s="1" t="s">
        <v>10</v>
      </c>
      <c r="B9" s="2">
        <v>1534382</v>
      </c>
      <c r="E9" s="2">
        <v>1534382</v>
      </c>
      <c r="F9" s="4">
        <f t="shared" si="0"/>
        <v>0</v>
      </c>
      <c r="H9" s="2">
        <v>1534382</v>
      </c>
      <c r="I9" s="4">
        <f t="shared" si="1"/>
        <v>0</v>
      </c>
    </row>
    <row r="10" spans="1:9" x14ac:dyDescent="0.2">
      <c r="A10" s="1" t="s">
        <v>11</v>
      </c>
      <c r="B10" s="2">
        <v>503</v>
      </c>
      <c r="E10" s="2">
        <v>503</v>
      </c>
      <c r="F10" s="4">
        <f t="shared" si="0"/>
        <v>0</v>
      </c>
      <c r="H10" s="2">
        <v>503</v>
      </c>
      <c r="I10" s="4">
        <f t="shared" si="1"/>
        <v>0</v>
      </c>
    </row>
    <row r="11" spans="1:9" x14ac:dyDescent="0.2">
      <c r="A11" s="1" t="s">
        <v>12</v>
      </c>
      <c r="B11" s="2">
        <v>1004684</v>
      </c>
      <c r="C11" s="2">
        <v>42242</v>
      </c>
      <c r="E11" s="2">
        <v>1046926</v>
      </c>
      <c r="F11" s="4">
        <f t="shared" si="0"/>
        <v>0</v>
      </c>
      <c r="H11" s="2">
        <v>1046926</v>
      </c>
      <c r="I11" s="4">
        <f t="shared" si="1"/>
        <v>0</v>
      </c>
    </row>
    <row r="12" spans="1:9" x14ac:dyDescent="0.2">
      <c r="A12" s="1" t="s">
        <v>13</v>
      </c>
      <c r="B12" s="2">
        <v>29889</v>
      </c>
      <c r="D12" s="2" t="s">
        <v>3</v>
      </c>
      <c r="E12" s="2">
        <v>29889</v>
      </c>
      <c r="F12" s="4">
        <f t="shared" si="0"/>
        <v>0</v>
      </c>
      <c r="G12" s="2" t="s">
        <v>3</v>
      </c>
      <c r="H12" s="2">
        <v>29889</v>
      </c>
      <c r="I12" s="4">
        <f t="shared" si="1"/>
        <v>0</v>
      </c>
    </row>
    <row r="13" spans="1:9" x14ac:dyDescent="0.2">
      <c r="A13" s="1" t="s">
        <v>14</v>
      </c>
      <c r="D13" s="2">
        <v>285932</v>
      </c>
      <c r="E13" s="2">
        <v>285932</v>
      </c>
      <c r="F13" s="4">
        <f t="shared" si="0"/>
        <v>0</v>
      </c>
      <c r="H13" s="2">
        <v>285932</v>
      </c>
      <c r="I13" s="4">
        <f t="shared" si="1"/>
        <v>0</v>
      </c>
    </row>
    <row r="14" spans="1:9" x14ac:dyDescent="0.2">
      <c r="A14" s="1" t="s">
        <v>15</v>
      </c>
      <c r="B14" s="2">
        <v>1041231</v>
      </c>
      <c r="C14" s="2">
        <v>55838</v>
      </c>
      <c r="E14" s="2">
        <v>1097069</v>
      </c>
      <c r="F14" s="4">
        <f t="shared" si="0"/>
        <v>0</v>
      </c>
      <c r="H14" s="2">
        <v>1097069</v>
      </c>
      <c r="I14" s="4">
        <f t="shared" si="1"/>
        <v>0</v>
      </c>
    </row>
    <row r="15" spans="1:9" x14ac:dyDescent="0.2">
      <c r="A15" s="1" t="s">
        <v>16</v>
      </c>
      <c r="B15" s="2">
        <v>3628</v>
      </c>
      <c r="E15" s="2">
        <v>3628</v>
      </c>
      <c r="F15" s="4">
        <f t="shared" si="0"/>
        <v>0</v>
      </c>
      <c r="H15" s="2">
        <v>3628</v>
      </c>
      <c r="I15" s="4">
        <f t="shared" si="1"/>
        <v>0</v>
      </c>
    </row>
    <row r="16" spans="1:9" x14ac:dyDescent="0.2">
      <c r="A16" s="1" t="s">
        <v>71</v>
      </c>
      <c r="B16" s="2">
        <v>746393</v>
      </c>
      <c r="C16" s="2">
        <v>40861</v>
      </c>
      <c r="E16" s="2">
        <v>787254</v>
      </c>
      <c r="F16" s="4">
        <f t="shared" si="0"/>
        <v>0</v>
      </c>
      <c r="H16" s="2">
        <v>787254</v>
      </c>
      <c r="I16" s="4">
        <f t="shared" si="1"/>
        <v>0</v>
      </c>
    </row>
    <row r="17" spans="1:9" x14ac:dyDescent="0.2">
      <c r="A17" s="1" t="s">
        <v>17</v>
      </c>
      <c r="B17" s="2">
        <v>345286</v>
      </c>
      <c r="C17" s="2" t="s">
        <v>3</v>
      </c>
      <c r="D17" s="2">
        <v>8956</v>
      </c>
      <c r="E17" s="2">
        <v>354242</v>
      </c>
      <c r="F17" s="4">
        <f t="shared" si="0"/>
        <v>0</v>
      </c>
      <c r="G17" s="2" t="s">
        <v>3</v>
      </c>
      <c r="H17" s="2">
        <v>354242</v>
      </c>
      <c r="I17" s="4">
        <f t="shared" si="1"/>
        <v>0</v>
      </c>
    </row>
    <row r="18" spans="1:9" x14ac:dyDescent="0.2">
      <c r="A18" s="1" t="s">
        <v>18</v>
      </c>
      <c r="B18" s="2">
        <v>7960</v>
      </c>
      <c r="C18" s="2">
        <v>385</v>
      </c>
      <c r="E18" s="2">
        <v>8345</v>
      </c>
      <c r="F18" s="4">
        <f t="shared" si="0"/>
        <v>0</v>
      </c>
      <c r="H18" s="2">
        <v>8345</v>
      </c>
      <c r="I18" s="4">
        <f t="shared" si="1"/>
        <v>0</v>
      </c>
    </row>
    <row r="19" spans="1:9" x14ac:dyDescent="0.2">
      <c r="A19" s="1" t="s">
        <v>19</v>
      </c>
      <c r="B19" s="2">
        <v>52684</v>
      </c>
      <c r="E19" s="2">
        <v>52684</v>
      </c>
      <c r="F19" s="4">
        <f t="shared" si="0"/>
        <v>0</v>
      </c>
      <c r="H19" s="2">
        <v>52684</v>
      </c>
      <c r="I19" s="4">
        <f t="shared" si="1"/>
        <v>0</v>
      </c>
    </row>
    <row r="20" spans="1:9" x14ac:dyDescent="0.2">
      <c r="A20" s="1" t="s">
        <v>85</v>
      </c>
      <c r="B20" s="2">
        <v>1726966</v>
      </c>
      <c r="E20" s="2">
        <v>1726966</v>
      </c>
      <c r="F20" s="4">
        <f t="shared" si="0"/>
        <v>0</v>
      </c>
      <c r="H20" s="2">
        <v>1726966</v>
      </c>
      <c r="I20" s="4">
        <f t="shared" si="1"/>
        <v>0</v>
      </c>
    </row>
    <row r="21" spans="1:9" x14ac:dyDescent="0.2">
      <c r="A21" s="1" t="s">
        <v>86</v>
      </c>
      <c r="B21" s="2">
        <v>1357191</v>
      </c>
      <c r="C21" s="2">
        <v>49106</v>
      </c>
      <c r="E21" s="2">
        <v>1406297</v>
      </c>
      <c r="F21" s="4">
        <f t="shared" si="0"/>
        <v>0</v>
      </c>
      <c r="H21" s="2">
        <v>1406297</v>
      </c>
      <c r="I21" s="4">
        <f t="shared" si="1"/>
        <v>0</v>
      </c>
    </row>
    <row r="22" spans="1:9" x14ac:dyDescent="0.2">
      <c r="A22" s="1" t="s">
        <v>20</v>
      </c>
      <c r="B22" s="2">
        <v>37507227</v>
      </c>
      <c r="D22" s="2" t="s">
        <v>3</v>
      </c>
      <c r="E22" s="2">
        <v>37507227</v>
      </c>
      <c r="F22" s="4">
        <f t="shared" si="0"/>
        <v>0</v>
      </c>
      <c r="G22" s="2" t="s">
        <v>3</v>
      </c>
      <c r="H22" s="2">
        <v>37507227</v>
      </c>
      <c r="I22" s="4">
        <f t="shared" si="1"/>
        <v>0</v>
      </c>
    </row>
    <row r="23" spans="1:9" x14ac:dyDescent="0.2">
      <c r="A23" s="1" t="s">
        <v>21</v>
      </c>
      <c r="B23" s="2">
        <v>37602134</v>
      </c>
      <c r="E23" s="2">
        <v>37602134</v>
      </c>
      <c r="F23" s="4">
        <f t="shared" si="0"/>
        <v>0</v>
      </c>
      <c r="H23" s="2">
        <v>37602134</v>
      </c>
      <c r="I23" s="4">
        <f t="shared" si="1"/>
        <v>0</v>
      </c>
    </row>
    <row r="24" spans="1:9" x14ac:dyDescent="0.2">
      <c r="A24" s="1" t="s">
        <v>22</v>
      </c>
      <c r="B24" s="2">
        <v>4861</v>
      </c>
      <c r="E24" s="2">
        <v>4861</v>
      </c>
      <c r="F24" s="4">
        <f t="shared" si="0"/>
        <v>0</v>
      </c>
      <c r="H24" s="2">
        <v>4861</v>
      </c>
      <c r="I24" s="4">
        <f t="shared" si="1"/>
        <v>0</v>
      </c>
    </row>
    <row r="25" spans="1:9" x14ac:dyDescent="0.2">
      <c r="A25" s="1" t="s">
        <v>23</v>
      </c>
      <c r="B25" s="2">
        <v>212851</v>
      </c>
      <c r="E25" s="2">
        <v>212851</v>
      </c>
      <c r="F25" s="4">
        <f t="shared" si="0"/>
        <v>0</v>
      </c>
      <c r="H25" s="2">
        <v>212851</v>
      </c>
      <c r="I25" s="4">
        <f t="shared" si="1"/>
        <v>0</v>
      </c>
    </row>
    <row r="26" spans="1:9" x14ac:dyDescent="0.2">
      <c r="A26" s="1" t="s">
        <v>24</v>
      </c>
      <c r="B26" s="2">
        <v>35724</v>
      </c>
      <c r="E26" s="2">
        <v>35724</v>
      </c>
      <c r="F26" s="4">
        <f t="shared" si="0"/>
        <v>0</v>
      </c>
      <c r="H26" s="2">
        <v>35724</v>
      </c>
      <c r="I26" s="4">
        <f t="shared" si="1"/>
        <v>0</v>
      </c>
    </row>
    <row r="27" spans="1:9" x14ac:dyDescent="0.2">
      <c r="A27" s="1" t="s">
        <v>25</v>
      </c>
      <c r="B27" s="2" t="s">
        <v>3</v>
      </c>
      <c r="C27" s="2" t="s">
        <v>3</v>
      </c>
      <c r="D27" s="2">
        <v>210</v>
      </c>
      <c r="E27" s="2">
        <v>210</v>
      </c>
      <c r="F27" s="4">
        <f t="shared" si="0"/>
        <v>0</v>
      </c>
      <c r="H27" s="2">
        <v>210</v>
      </c>
      <c r="I27" s="4">
        <f t="shared" si="1"/>
        <v>0</v>
      </c>
    </row>
    <row r="28" spans="1:9" x14ac:dyDescent="0.2">
      <c r="A28" s="1" t="s">
        <v>26</v>
      </c>
      <c r="B28" s="2">
        <v>14901799</v>
      </c>
      <c r="C28" s="2">
        <v>323642</v>
      </c>
      <c r="D28" s="2">
        <v>55841</v>
      </c>
      <c r="E28" s="2">
        <v>15281282</v>
      </c>
      <c r="F28" s="4">
        <f t="shared" si="0"/>
        <v>0</v>
      </c>
      <c r="H28" s="2">
        <v>15281282</v>
      </c>
      <c r="I28" s="4">
        <f t="shared" si="1"/>
        <v>0</v>
      </c>
    </row>
    <row r="29" spans="1:9" x14ac:dyDescent="0.2">
      <c r="A29" s="1" t="s">
        <v>27</v>
      </c>
      <c r="B29" s="2">
        <v>1895970</v>
      </c>
      <c r="C29" s="2">
        <v>42386</v>
      </c>
      <c r="E29" s="2">
        <v>1938356</v>
      </c>
      <c r="F29" s="4">
        <f t="shared" si="0"/>
        <v>0</v>
      </c>
      <c r="G29" s="2">
        <v>301041</v>
      </c>
      <c r="H29" s="2">
        <v>2239397</v>
      </c>
      <c r="I29" s="4">
        <f t="shared" si="1"/>
        <v>0</v>
      </c>
    </row>
    <row r="30" spans="1:9" x14ac:dyDescent="0.2">
      <c r="A30" s="1" t="s">
        <v>28</v>
      </c>
      <c r="B30" s="2">
        <v>6769057</v>
      </c>
      <c r="C30" s="2">
        <v>105</v>
      </c>
      <c r="E30" s="2">
        <v>6769162</v>
      </c>
      <c r="F30" s="4">
        <f t="shared" si="0"/>
        <v>0</v>
      </c>
      <c r="G30" s="2">
        <v>115889</v>
      </c>
      <c r="H30" s="2">
        <v>6885051</v>
      </c>
      <c r="I30" s="4">
        <f t="shared" si="1"/>
        <v>0</v>
      </c>
    </row>
    <row r="31" spans="1:9" x14ac:dyDescent="0.2">
      <c r="A31" s="1" t="s">
        <v>29</v>
      </c>
      <c r="B31" s="2">
        <v>463035</v>
      </c>
      <c r="C31" s="2">
        <v>3649</v>
      </c>
      <c r="E31" s="2">
        <v>466684</v>
      </c>
      <c r="F31" s="4">
        <f t="shared" si="0"/>
        <v>0</v>
      </c>
      <c r="H31" s="2">
        <v>466684</v>
      </c>
      <c r="I31" s="4">
        <f t="shared" si="1"/>
        <v>0</v>
      </c>
    </row>
    <row r="32" spans="1:9" x14ac:dyDescent="0.2">
      <c r="A32" s="1" t="s">
        <v>67</v>
      </c>
      <c r="B32" s="2">
        <v>74366856</v>
      </c>
      <c r="C32" s="2" t="s">
        <v>3</v>
      </c>
      <c r="D32" s="2" t="s">
        <v>3</v>
      </c>
      <c r="E32" s="2">
        <v>74366856</v>
      </c>
      <c r="F32" s="4">
        <f t="shared" si="0"/>
        <v>0</v>
      </c>
      <c r="G32" s="2" t="s">
        <v>3</v>
      </c>
      <c r="H32" s="2">
        <v>74366856</v>
      </c>
      <c r="I32" s="4">
        <f t="shared" si="1"/>
        <v>0</v>
      </c>
    </row>
    <row r="33" spans="1:9" x14ac:dyDescent="0.2">
      <c r="A33" s="1" t="s">
        <v>30</v>
      </c>
      <c r="B33" s="2">
        <v>37342</v>
      </c>
      <c r="E33" s="2">
        <v>37342</v>
      </c>
      <c r="F33" s="4">
        <f t="shared" si="0"/>
        <v>0</v>
      </c>
      <c r="H33" s="2">
        <v>37342</v>
      </c>
      <c r="I33" s="4">
        <f t="shared" si="1"/>
        <v>0</v>
      </c>
    </row>
    <row r="34" spans="1:9" x14ac:dyDescent="0.2">
      <c r="A34" s="1" t="s">
        <v>81</v>
      </c>
      <c r="B34" s="2">
        <v>444</v>
      </c>
      <c r="E34" s="2">
        <v>444</v>
      </c>
      <c r="F34" s="4">
        <f t="shared" si="0"/>
        <v>0</v>
      </c>
      <c r="H34" s="2">
        <v>444</v>
      </c>
      <c r="I34" s="4">
        <f t="shared" si="1"/>
        <v>0</v>
      </c>
    </row>
    <row r="35" spans="1:9" x14ac:dyDescent="0.2">
      <c r="A35" s="1" t="s">
        <v>82</v>
      </c>
      <c r="B35" s="2">
        <v>10085</v>
      </c>
      <c r="D35" s="2">
        <v>239824</v>
      </c>
      <c r="E35" s="2">
        <v>249909</v>
      </c>
      <c r="F35" s="4">
        <f t="shared" si="0"/>
        <v>0</v>
      </c>
      <c r="H35" s="2">
        <v>249909</v>
      </c>
      <c r="I35" s="4">
        <f t="shared" si="1"/>
        <v>0</v>
      </c>
    </row>
    <row r="36" spans="1:9" x14ac:dyDescent="0.2">
      <c r="A36" s="1" t="s">
        <v>31</v>
      </c>
      <c r="B36" s="2">
        <v>3385791</v>
      </c>
      <c r="D36" s="2">
        <v>37562</v>
      </c>
      <c r="E36" s="2">
        <v>3423353</v>
      </c>
      <c r="F36" s="4">
        <f t="shared" si="0"/>
        <v>0</v>
      </c>
      <c r="H36" s="2">
        <v>3423353</v>
      </c>
      <c r="I36" s="4">
        <f t="shared" si="1"/>
        <v>0</v>
      </c>
    </row>
    <row r="37" spans="1:9" x14ac:dyDescent="0.2">
      <c r="A37" s="1" t="s">
        <v>32</v>
      </c>
      <c r="B37" s="2">
        <v>587118</v>
      </c>
      <c r="C37" s="2" t="s">
        <v>3</v>
      </c>
      <c r="D37" s="2">
        <v>15073</v>
      </c>
      <c r="E37" s="2">
        <v>602191</v>
      </c>
      <c r="F37" s="4">
        <f t="shared" si="0"/>
        <v>0</v>
      </c>
      <c r="G37" s="2" t="s">
        <v>3</v>
      </c>
      <c r="H37" s="2">
        <v>602191</v>
      </c>
      <c r="I37" s="4">
        <f t="shared" si="1"/>
        <v>0</v>
      </c>
    </row>
    <row r="38" spans="1:9" x14ac:dyDescent="0.2">
      <c r="A38" s="1" t="s">
        <v>72</v>
      </c>
      <c r="B38" s="2">
        <v>8749</v>
      </c>
      <c r="D38" s="2">
        <v>1484</v>
      </c>
      <c r="E38" s="2">
        <v>10233</v>
      </c>
      <c r="F38" s="4">
        <f t="shared" si="0"/>
        <v>0</v>
      </c>
      <c r="H38" s="2">
        <v>10233</v>
      </c>
      <c r="I38" s="4">
        <f t="shared" si="1"/>
        <v>0</v>
      </c>
    </row>
    <row r="39" spans="1:9" x14ac:dyDescent="0.2">
      <c r="A39" s="1" t="s">
        <v>33</v>
      </c>
      <c r="D39" s="2">
        <v>2214</v>
      </c>
      <c r="E39" s="2">
        <v>2214</v>
      </c>
      <c r="F39" s="4">
        <f t="shared" si="0"/>
        <v>0</v>
      </c>
      <c r="H39" s="2">
        <v>2214</v>
      </c>
      <c r="I39" s="4">
        <f t="shared" si="1"/>
        <v>0</v>
      </c>
    </row>
    <row r="40" spans="1:9" x14ac:dyDescent="0.2">
      <c r="A40" s="1" t="s">
        <v>34</v>
      </c>
      <c r="B40" s="2">
        <v>240631</v>
      </c>
      <c r="C40" s="2">
        <v>170</v>
      </c>
      <c r="E40" s="2">
        <v>240801</v>
      </c>
      <c r="F40" s="4">
        <f t="shared" si="0"/>
        <v>0</v>
      </c>
      <c r="H40" s="2">
        <v>240801</v>
      </c>
      <c r="I40" s="4">
        <f t="shared" si="1"/>
        <v>0</v>
      </c>
    </row>
    <row r="41" spans="1:9" x14ac:dyDescent="0.2">
      <c r="A41" s="1" t="s">
        <v>35</v>
      </c>
      <c r="B41" s="2">
        <v>551800</v>
      </c>
      <c r="D41" s="2">
        <v>145</v>
      </c>
      <c r="E41" s="2">
        <v>551945</v>
      </c>
      <c r="F41" s="4">
        <f t="shared" si="0"/>
        <v>0</v>
      </c>
      <c r="H41" s="2">
        <v>551945</v>
      </c>
      <c r="I41" s="4">
        <f t="shared" si="1"/>
        <v>0</v>
      </c>
    </row>
    <row r="42" spans="1:9" x14ac:dyDescent="0.2">
      <c r="A42" s="1" t="s">
        <v>68</v>
      </c>
      <c r="B42" s="2">
        <v>6137667</v>
      </c>
      <c r="C42" s="2">
        <v>1189753</v>
      </c>
      <c r="D42" s="2" t="s">
        <v>3</v>
      </c>
      <c r="E42" s="2">
        <v>7327420</v>
      </c>
      <c r="F42" s="4">
        <f t="shared" si="0"/>
        <v>0</v>
      </c>
      <c r="H42" s="2">
        <v>7327420</v>
      </c>
      <c r="I42" s="4">
        <f t="shared" si="1"/>
        <v>0</v>
      </c>
    </row>
    <row r="43" spans="1:9" x14ac:dyDescent="0.2">
      <c r="A43" s="1" t="s">
        <v>36</v>
      </c>
      <c r="B43" s="2">
        <v>4468884</v>
      </c>
      <c r="C43" s="2">
        <v>148607</v>
      </c>
      <c r="E43" s="2">
        <v>4617491</v>
      </c>
      <c r="F43" s="4">
        <f t="shared" si="0"/>
        <v>0</v>
      </c>
      <c r="H43" s="2">
        <v>4617491</v>
      </c>
      <c r="I43" s="4">
        <f t="shared" si="1"/>
        <v>0</v>
      </c>
    </row>
    <row r="44" spans="1:9" x14ac:dyDescent="0.2">
      <c r="A44" s="1" t="s">
        <v>37</v>
      </c>
      <c r="B44" s="2">
        <v>2401407</v>
      </c>
      <c r="C44" s="2">
        <v>231022</v>
      </c>
      <c r="E44" s="2">
        <v>2632429</v>
      </c>
      <c r="F44" s="4">
        <f t="shared" si="0"/>
        <v>0</v>
      </c>
      <c r="H44" s="2">
        <v>2632429</v>
      </c>
      <c r="I44" s="4">
        <f t="shared" si="1"/>
        <v>0</v>
      </c>
    </row>
    <row r="45" spans="1:9" x14ac:dyDescent="0.2">
      <c r="A45" s="1" t="s">
        <v>38</v>
      </c>
      <c r="B45" s="2">
        <v>1394882</v>
      </c>
      <c r="C45" s="2">
        <v>48123</v>
      </c>
      <c r="E45" s="2">
        <v>1443005</v>
      </c>
      <c r="F45" s="4">
        <f t="shared" si="0"/>
        <v>0</v>
      </c>
      <c r="H45" s="2">
        <v>1443005</v>
      </c>
      <c r="I45" s="4">
        <f t="shared" si="1"/>
        <v>0</v>
      </c>
    </row>
    <row r="46" spans="1:9" x14ac:dyDescent="0.2">
      <c r="A46" s="1" t="s">
        <v>39</v>
      </c>
      <c r="B46" s="2">
        <v>95322</v>
      </c>
      <c r="C46" s="2">
        <v>443</v>
      </c>
      <c r="E46" s="2">
        <v>95765</v>
      </c>
      <c r="F46" s="4">
        <f t="shared" si="0"/>
        <v>0</v>
      </c>
      <c r="H46" s="2">
        <v>95765</v>
      </c>
      <c r="I46" s="4">
        <f t="shared" si="1"/>
        <v>0</v>
      </c>
    </row>
    <row r="47" spans="1:9" x14ac:dyDescent="0.2">
      <c r="A47" s="1" t="s">
        <v>40</v>
      </c>
      <c r="B47" s="2">
        <v>21047</v>
      </c>
      <c r="C47" s="2">
        <v>150</v>
      </c>
      <c r="D47" s="2" t="s">
        <v>3</v>
      </c>
      <c r="E47" s="2">
        <v>21197</v>
      </c>
      <c r="F47" s="4">
        <f t="shared" si="0"/>
        <v>0</v>
      </c>
      <c r="G47" s="2" t="s">
        <v>3</v>
      </c>
      <c r="H47" s="2">
        <v>21197</v>
      </c>
      <c r="I47" s="4">
        <f t="shared" si="1"/>
        <v>0</v>
      </c>
    </row>
    <row r="48" spans="1:9" x14ac:dyDescent="0.2">
      <c r="A48" s="1" t="s">
        <v>41</v>
      </c>
      <c r="B48" s="2">
        <v>1074</v>
      </c>
      <c r="E48" s="2">
        <v>1074</v>
      </c>
      <c r="F48" s="4">
        <f t="shared" si="0"/>
        <v>0</v>
      </c>
      <c r="H48" s="2">
        <v>1074</v>
      </c>
      <c r="I48" s="4">
        <f t="shared" si="1"/>
        <v>0</v>
      </c>
    </row>
    <row r="49" spans="1:9" x14ac:dyDescent="0.2">
      <c r="A49" s="1" t="s">
        <v>42</v>
      </c>
      <c r="F49" s="4">
        <f t="shared" si="0"/>
        <v>0</v>
      </c>
      <c r="G49" s="2">
        <v>29681</v>
      </c>
      <c r="H49" s="2">
        <v>29681</v>
      </c>
      <c r="I49" s="4">
        <f t="shared" si="1"/>
        <v>0</v>
      </c>
    </row>
    <row r="50" spans="1:9" x14ac:dyDescent="0.2">
      <c r="A50" s="1" t="s">
        <v>43</v>
      </c>
      <c r="B50" s="2">
        <v>448046</v>
      </c>
      <c r="D50" s="2">
        <v>174</v>
      </c>
      <c r="E50" s="2">
        <v>448220</v>
      </c>
      <c r="F50" s="4">
        <f t="shared" si="0"/>
        <v>0</v>
      </c>
      <c r="G50" s="2">
        <v>16058</v>
      </c>
      <c r="H50" s="2">
        <v>464278</v>
      </c>
      <c r="I50" s="4">
        <f t="shared" si="1"/>
        <v>0</v>
      </c>
    </row>
    <row r="51" spans="1:9" x14ac:dyDescent="0.2">
      <c r="A51" s="1" t="s">
        <v>44</v>
      </c>
      <c r="B51" s="2">
        <v>32522331</v>
      </c>
      <c r="C51" s="2">
        <v>218133</v>
      </c>
      <c r="E51" s="2">
        <v>32740464</v>
      </c>
      <c r="F51" s="4">
        <f t="shared" si="0"/>
        <v>0</v>
      </c>
      <c r="G51" s="2">
        <v>29741982</v>
      </c>
      <c r="H51" s="2">
        <v>62482446</v>
      </c>
      <c r="I51" s="4">
        <f t="shared" si="1"/>
        <v>0</v>
      </c>
    </row>
    <row r="52" spans="1:9" x14ac:dyDescent="0.2">
      <c r="A52" s="1" t="s">
        <v>45</v>
      </c>
      <c r="C52" s="2" t="s">
        <v>3</v>
      </c>
      <c r="D52" s="2" t="s">
        <v>3</v>
      </c>
      <c r="F52" s="4">
        <f t="shared" si="0"/>
        <v>0</v>
      </c>
      <c r="G52" s="2">
        <v>2211649</v>
      </c>
      <c r="H52" s="2">
        <v>2211649</v>
      </c>
      <c r="I52" s="4">
        <f t="shared" si="1"/>
        <v>0</v>
      </c>
    </row>
    <row r="53" spans="1:9" x14ac:dyDescent="0.2">
      <c r="A53" s="1" t="s">
        <v>46</v>
      </c>
      <c r="B53" s="2">
        <v>13126174</v>
      </c>
      <c r="D53" s="2">
        <v>2169236</v>
      </c>
      <c r="E53" s="2">
        <v>15295410</v>
      </c>
      <c r="F53" s="4">
        <f t="shared" si="0"/>
        <v>0</v>
      </c>
      <c r="G53" s="2">
        <v>522128</v>
      </c>
      <c r="H53" s="2">
        <v>15817538</v>
      </c>
      <c r="I53" s="4">
        <f t="shared" si="1"/>
        <v>0</v>
      </c>
    </row>
    <row r="54" spans="1:9" x14ac:dyDescent="0.2">
      <c r="A54" s="1" t="s">
        <v>47</v>
      </c>
      <c r="F54" s="4">
        <f t="shared" si="0"/>
        <v>0</v>
      </c>
      <c r="G54" s="2">
        <v>32610</v>
      </c>
      <c r="H54" s="2">
        <v>32610</v>
      </c>
      <c r="I54" s="4">
        <f t="shared" si="1"/>
        <v>0</v>
      </c>
    </row>
    <row r="55" spans="1:9" x14ac:dyDescent="0.2">
      <c r="A55" s="1" t="s">
        <v>48</v>
      </c>
      <c r="B55" s="2">
        <v>1380957</v>
      </c>
      <c r="D55" s="2">
        <v>97100450</v>
      </c>
      <c r="E55" s="2">
        <v>98481407</v>
      </c>
      <c r="F55" s="4">
        <f t="shared" si="0"/>
        <v>0</v>
      </c>
      <c r="G55" s="2">
        <v>47728534</v>
      </c>
      <c r="H55" s="2">
        <v>146209941</v>
      </c>
      <c r="I55" s="4">
        <f t="shared" si="1"/>
        <v>0</v>
      </c>
    </row>
    <row r="56" spans="1:9" x14ac:dyDescent="0.2">
      <c r="A56" s="1" t="s">
        <v>73</v>
      </c>
      <c r="B56" s="2">
        <v>81676</v>
      </c>
      <c r="D56" s="2">
        <v>108288171</v>
      </c>
      <c r="E56" s="2">
        <v>108369847</v>
      </c>
      <c r="F56" s="4">
        <f t="shared" si="0"/>
        <v>0</v>
      </c>
      <c r="G56" s="2">
        <v>102622211</v>
      </c>
      <c r="H56" s="2">
        <v>210992058</v>
      </c>
      <c r="I56" s="4">
        <f t="shared" si="1"/>
        <v>0</v>
      </c>
    </row>
    <row r="57" spans="1:9" x14ac:dyDescent="0.2">
      <c r="A57" s="1" t="s">
        <v>49</v>
      </c>
      <c r="B57" s="2">
        <v>129225</v>
      </c>
      <c r="E57" s="2">
        <v>129225</v>
      </c>
      <c r="F57" s="4">
        <f t="shared" si="0"/>
        <v>0</v>
      </c>
      <c r="H57" s="2">
        <v>129225</v>
      </c>
      <c r="I57" s="4">
        <f t="shared" si="1"/>
        <v>0</v>
      </c>
    </row>
    <row r="58" spans="1:9" x14ac:dyDescent="0.2">
      <c r="A58" s="1" t="s">
        <v>50</v>
      </c>
      <c r="D58" s="2">
        <v>13928</v>
      </c>
      <c r="E58" s="2">
        <v>13928</v>
      </c>
      <c r="F58" s="4">
        <f t="shared" si="0"/>
        <v>0</v>
      </c>
      <c r="H58" s="2">
        <v>13928</v>
      </c>
      <c r="I58" s="4">
        <f t="shared" si="1"/>
        <v>0</v>
      </c>
    </row>
    <row r="59" spans="1:9" x14ac:dyDescent="0.2">
      <c r="A59" s="1" t="s">
        <v>51</v>
      </c>
      <c r="B59" s="2">
        <v>274408</v>
      </c>
      <c r="E59" s="2">
        <v>274408</v>
      </c>
      <c r="F59" s="4">
        <f t="shared" si="0"/>
        <v>0</v>
      </c>
      <c r="H59" s="2">
        <v>274408</v>
      </c>
      <c r="I59" s="4">
        <f t="shared" si="1"/>
        <v>0</v>
      </c>
    </row>
    <row r="60" spans="1:9" x14ac:dyDescent="0.2">
      <c r="A60" s="1" t="s">
        <v>52</v>
      </c>
      <c r="B60" s="2">
        <v>627</v>
      </c>
      <c r="D60" s="2">
        <v>692</v>
      </c>
      <c r="E60" s="2">
        <v>1319</v>
      </c>
      <c r="F60" s="4">
        <f t="shared" si="0"/>
        <v>0</v>
      </c>
      <c r="H60" s="2">
        <v>1319</v>
      </c>
      <c r="I60" s="4">
        <f t="shared" si="1"/>
        <v>0</v>
      </c>
    </row>
    <row r="61" spans="1:9" x14ac:dyDescent="0.2">
      <c r="A61" s="1" t="s">
        <v>74</v>
      </c>
      <c r="B61" s="2">
        <v>207187</v>
      </c>
      <c r="D61" s="2">
        <v>24097</v>
      </c>
      <c r="E61" s="2">
        <v>231284</v>
      </c>
      <c r="F61" s="4">
        <f t="shared" si="0"/>
        <v>0</v>
      </c>
      <c r="H61" s="2">
        <v>231284</v>
      </c>
      <c r="I61" s="4">
        <f t="shared" si="1"/>
        <v>0</v>
      </c>
    </row>
    <row r="62" spans="1:9" x14ac:dyDescent="0.2">
      <c r="A62" s="1" t="s">
        <v>53</v>
      </c>
      <c r="B62" s="2">
        <v>4873</v>
      </c>
      <c r="D62" s="2">
        <v>89</v>
      </c>
      <c r="E62" s="2">
        <v>4962</v>
      </c>
      <c r="F62" s="4">
        <f t="shared" si="0"/>
        <v>0</v>
      </c>
      <c r="G62" s="2">
        <v>158493</v>
      </c>
      <c r="H62" s="2">
        <v>163455</v>
      </c>
      <c r="I62" s="4">
        <f t="shared" si="1"/>
        <v>0</v>
      </c>
    </row>
    <row r="63" spans="1:9" x14ac:dyDescent="0.2">
      <c r="A63" s="1" t="s">
        <v>54</v>
      </c>
      <c r="B63" s="2">
        <v>17262261</v>
      </c>
      <c r="E63" s="2">
        <v>17262261</v>
      </c>
      <c r="F63" s="4">
        <f t="shared" si="0"/>
        <v>0</v>
      </c>
      <c r="H63" s="2">
        <v>17262261</v>
      </c>
      <c r="I63" s="4">
        <f t="shared" si="1"/>
        <v>0</v>
      </c>
    </row>
    <row r="64" spans="1:9" x14ac:dyDescent="0.2">
      <c r="A64" s="1" t="s">
        <v>55</v>
      </c>
      <c r="B64" s="2">
        <v>129534</v>
      </c>
      <c r="E64" s="2">
        <v>129534</v>
      </c>
      <c r="F64" s="4">
        <f t="shared" si="0"/>
        <v>0</v>
      </c>
      <c r="H64" s="2">
        <v>129534</v>
      </c>
      <c r="I64" s="4">
        <f t="shared" si="1"/>
        <v>0</v>
      </c>
    </row>
    <row r="65" spans="1:9" x14ac:dyDescent="0.2">
      <c r="A65" s="1" t="s">
        <v>56</v>
      </c>
      <c r="B65" s="2">
        <v>506066</v>
      </c>
      <c r="D65" s="2">
        <v>139</v>
      </c>
      <c r="E65" s="2">
        <v>506205</v>
      </c>
      <c r="F65" s="4">
        <f t="shared" si="0"/>
        <v>0</v>
      </c>
      <c r="H65" s="2">
        <v>506205</v>
      </c>
      <c r="I65" s="4">
        <f t="shared" si="1"/>
        <v>0</v>
      </c>
    </row>
    <row r="66" spans="1:9" x14ac:dyDescent="0.2">
      <c r="A66" s="1" t="s">
        <v>57</v>
      </c>
      <c r="B66" s="2">
        <v>35011</v>
      </c>
      <c r="E66" s="2">
        <v>35011</v>
      </c>
      <c r="F66" s="4">
        <f t="shared" si="0"/>
        <v>0</v>
      </c>
      <c r="H66" s="2">
        <v>35011</v>
      </c>
      <c r="I66" s="4">
        <f t="shared" si="1"/>
        <v>0</v>
      </c>
    </row>
    <row r="67" spans="1:9" x14ac:dyDescent="0.2">
      <c r="A67" s="1" t="s">
        <v>58</v>
      </c>
      <c r="B67" s="2">
        <v>1785228</v>
      </c>
      <c r="E67" s="2">
        <v>1785228</v>
      </c>
      <c r="F67" s="4">
        <f t="shared" ref="F67:F80" si="2">E67-SUM(B67:D67)</f>
        <v>0</v>
      </c>
      <c r="H67" s="2">
        <v>1785228</v>
      </c>
      <c r="I67" s="4">
        <f t="shared" ref="I67:I80" si="3">H67-SUM(G67,B67:D67)</f>
        <v>0</v>
      </c>
    </row>
    <row r="68" spans="1:9" x14ac:dyDescent="0.2">
      <c r="A68" s="1" t="s">
        <v>4</v>
      </c>
      <c r="F68" s="4">
        <f t="shared" si="2"/>
        <v>0</v>
      </c>
      <c r="I68" s="4">
        <f t="shared" si="3"/>
        <v>0</v>
      </c>
    </row>
    <row r="69" spans="1:9" x14ac:dyDescent="0.2">
      <c r="A69" s="1" t="s">
        <v>59</v>
      </c>
      <c r="B69" s="2">
        <v>4561827</v>
      </c>
      <c r="E69" s="2">
        <v>4561827</v>
      </c>
      <c r="F69" s="4">
        <f t="shared" si="2"/>
        <v>0</v>
      </c>
      <c r="H69" s="2">
        <v>4561827</v>
      </c>
      <c r="I69" s="4">
        <f t="shared" si="3"/>
        <v>0</v>
      </c>
    </row>
    <row r="70" spans="1:9" x14ac:dyDescent="0.2">
      <c r="A70" s="1" t="s">
        <v>60</v>
      </c>
      <c r="B70" s="2">
        <v>726</v>
      </c>
      <c r="E70" s="2">
        <v>726</v>
      </c>
      <c r="F70" s="4">
        <f t="shared" si="2"/>
        <v>0</v>
      </c>
      <c r="H70" s="2">
        <v>726</v>
      </c>
      <c r="I70" s="4">
        <f t="shared" si="3"/>
        <v>0</v>
      </c>
    </row>
    <row r="71" spans="1:9" x14ac:dyDescent="0.2">
      <c r="A71" s="1" t="s">
        <v>61</v>
      </c>
      <c r="B71" s="2">
        <v>9336</v>
      </c>
      <c r="E71" s="2">
        <v>9336</v>
      </c>
      <c r="F71" s="4">
        <f t="shared" si="2"/>
        <v>0</v>
      </c>
      <c r="H71" s="2">
        <v>9336</v>
      </c>
      <c r="I71" s="4">
        <f t="shared" si="3"/>
        <v>0</v>
      </c>
    </row>
    <row r="72" spans="1:9" x14ac:dyDescent="0.2">
      <c r="A72" s="1" t="s">
        <v>62</v>
      </c>
      <c r="F72" s="4">
        <f t="shared" si="2"/>
        <v>0</v>
      </c>
      <c r="G72" s="2">
        <v>700560</v>
      </c>
      <c r="H72" s="2">
        <v>700560</v>
      </c>
      <c r="I72" s="4">
        <f t="shared" si="3"/>
        <v>0</v>
      </c>
    </row>
    <row r="73" spans="1:9" x14ac:dyDescent="0.2">
      <c r="A73" s="1" t="s">
        <v>69</v>
      </c>
      <c r="B73" s="2">
        <v>2876</v>
      </c>
      <c r="E73" s="2">
        <v>2876</v>
      </c>
      <c r="F73" s="4">
        <f t="shared" si="2"/>
        <v>0</v>
      </c>
      <c r="H73" s="2">
        <v>2876</v>
      </c>
      <c r="I73" s="4">
        <f t="shared" si="3"/>
        <v>0</v>
      </c>
    </row>
    <row r="74" spans="1:9" x14ac:dyDescent="0.2">
      <c r="A74" s="1" t="s">
        <v>63</v>
      </c>
      <c r="B74" s="2">
        <v>2627</v>
      </c>
      <c r="C74" s="2">
        <v>46</v>
      </c>
      <c r="E74" s="2">
        <v>2673</v>
      </c>
      <c r="F74" s="4">
        <f t="shared" si="2"/>
        <v>0</v>
      </c>
      <c r="H74" s="2">
        <v>2673</v>
      </c>
      <c r="I74" s="4">
        <f t="shared" si="3"/>
        <v>0</v>
      </c>
    </row>
    <row r="75" spans="1:9" x14ac:dyDescent="0.2">
      <c r="A75" s="1" t="s">
        <v>64</v>
      </c>
      <c r="B75" s="2">
        <v>8733</v>
      </c>
      <c r="E75" s="2">
        <v>8733</v>
      </c>
      <c r="F75" s="4">
        <f t="shared" si="2"/>
        <v>0</v>
      </c>
      <c r="H75" s="2">
        <v>8733</v>
      </c>
      <c r="I75" s="4">
        <f t="shared" si="3"/>
        <v>0</v>
      </c>
    </row>
    <row r="76" spans="1:9" x14ac:dyDescent="0.2">
      <c r="A76" s="1" t="s">
        <v>65</v>
      </c>
      <c r="B76" s="2">
        <v>13759192</v>
      </c>
      <c r="E76" s="2">
        <v>13759192</v>
      </c>
      <c r="F76" s="4">
        <f t="shared" si="2"/>
        <v>0</v>
      </c>
      <c r="H76" s="2">
        <v>13759192</v>
      </c>
      <c r="I76" s="4">
        <f t="shared" si="3"/>
        <v>0</v>
      </c>
    </row>
    <row r="77" spans="1:9" x14ac:dyDescent="0.2">
      <c r="A77" s="1" t="s">
        <v>84</v>
      </c>
      <c r="B77" s="2">
        <v>7580</v>
      </c>
      <c r="E77" s="2">
        <v>7580</v>
      </c>
      <c r="F77" s="4">
        <f t="shared" si="2"/>
        <v>0</v>
      </c>
      <c r="H77" s="2">
        <v>7580</v>
      </c>
      <c r="I77" s="4">
        <f t="shared" si="3"/>
        <v>0</v>
      </c>
    </row>
    <row r="78" spans="1:9" x14ac:dyDescent="0.2">
      <c r="A78" s="1" t="s">
        <v>83</v>
      </c>
      <c r="B78" s="2">
        <v>19653013</v>
      </c>
      <c r="E78" s="2">
        <v>19653013</v>
      </c>
      <c r="F78" s="4">
        <f t="shared" si="2"/>
        <v>0</v>
      </c>
      <c r="H78" s="2">
        <v>19653013</v>
      </c>
      <c r="I78" s="4">
        <f t="shared" si="3"/>
        <v>0</v>
      </c>
    </row>
    <row r="79" spans="1:9" x14ac:dyDescent="0.2">
      <c r="A79" s="1" t="s">
        <v>66</v>
      </c>
      <c r="B79" s="2">
        <v>614</v>
      </c>
      <c r="E79" s="2">
        <v>614</v>
      </c>
      <c r="F79" s="4">
        <f t="shared" si="2"/>
        <v>0</v>
      </c>
      <c r="H79" s="2">
        <v>614</v>
      </c>
      <c r="I79" s="4">
        <f t="shared" si="3"/>
        <v>0</v>
      </c>
    </row>
    <row r="80" spans="1:9" x14ac:dyDescent="0.2">
      <c r="A80" s="1" t="s">
        <v>1</v>
      </c>
      <c r="B80" s="2">
        <v>318616124</v>
      </c>
      <c r="C80" s="2">
        <v>2394661</v>
      </c>
      <c r="D80" s="2">
        <v>208299729</v>
      </c>
      <c r="E80" s="2">
        <v>529310514</v>
      </c>
      <c r="F80" s="4">
        <f t="shared" si="2"/>
        <v>0</v>
      </c>
      <c r="G80" s="2">
        <v>184180836</v>
      </c>
      <c r="H80" s="2">
        <v>713491350</v>
      </c>
      <c r="I80" s="4">
        <f t="shared" si="3"/>
        <v>0</v>
      </c>
    </row>
    <row r="81" spans="1:9" x14ac:dyDescent="0.2">
      <c r="A81" s="3" t="s">
        <v>80</v>
      </c>
      <c r="B81" s="4">
        <f>B80-SUM(B2:B79)</f>
        <v>0</v>
      </c>
      <c r="C81" s="4">
        <f t="shared" ref="C81:I81" si="4">C80-SUM(C2:C79)</f>
        <v>0</v>
      </c>
      <c r="D81" s="4">
        <f t="shared" si="4"/>
        <v>0</v>
      </c>
      <c r="E81" s="4">
        <f t="shared" si="4"/>
        <v>0</v>
      </c>
      <c r="F81" s="4">
        <f t="shared" si="4"/>
        <v>0</v>
      </c>
      <c r="G81" s="4">
        <f t="shared" si="4"/>
        <v>0</v>
      </c>
      <c r="H81" s="4">
        <f t="shared" si="4"/>
        <v>0</v>
      </c>
      <c r="I81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Chris Free</cp:lastModifiedBy>
  <dcterms:modified xsi:type="dcterms:W3CDTF">2021-02-11T23:48:22Z</dcterms:modified>
</cp:coreProperties>
</file>