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1/raw/"/>
    </mc:Choice>
  </mc:AlternateContent>
  <xr:revisionPtr revIDLastSave="0" documentId="13_ncr:1_{8842B2E6-EEE0-6B4E-AADE-C5775DEBE49C}" xr6:coauthVersionLast="36" xr6:coauthVersionMax="36" xr10:uidLastSave="{00000000-0000-0000-0000-000000000000}"/>
  <bookViews>
    <workbookView xWindow="24080" yWindow="460" windowWidth="1684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81" i="1" l="1"/>
  <c r="G81" i="1"/>
  <c r="H81" i="1"/>
  <c r="I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" i="1"/>
  <c r="C81" i="1"/>
  <c r="D81" i="1"/>
  <c r="E81" i="1"/>
  <c r="B81" i="1"/>
</calcChain>
</file>

<file path=xl/sharedStrings.xml><?xml version="1.0" encoding="utf-8"?>
<sst xmlns="http://schemas.openxmlformats.org/spreadsheetml/2006/main" count="110" uniqueCount="87">
  <si>
    <t>Species</t>
  </si>
  <si>
    <t>Total pounds</t>
  </si>
  <si>
    <t>—</t>
  </si>
  <si>
    <t>Mollusk:</t>
  </si>
  <si>
    <t>Barracuda California</t>
  </si>
  <si>
    <t>Bonito, Pacific</t>
  </si>
  <si>
    <t>Cabezon</t>
  </si>
  <si>
    <t>Cabrilla, spotted</t>
  </si>
  <si>
    <t>Carp</t>
  </si>
  <si>
    <t>Croaker, white</t>
  </si>
  <si>
    <t>Flounder</t>
  </si>
  <si>
    <t>Flounder, arrow tooth</t>
  </si>
  <si>
    <t>Flyingfish</t>
  </si>
  <si>
    <t>Greenling, kelp</t>
  </si>
  <si>
    <t>Grouper</t>
  </si>
  <si>
    <t>Hake, Pacific</t>
  </si>
  <si>
    <t>Halfmoon</t>
  </si>
  <si>
    <t>Halibut, California</t>
  </si>
  <si>
    <t>Halibut, Pacific</t>
  </si>
  <si>
    <t>Hardhead</t>
  </si>
  <si>
    <t>Mackerel, jack</t>
  </si>
  <si>
    <t>Mackerel, Pacific</t>
  </si>
  <si>
    <t>Opaleye</t>
  </si>
  <si>
    <t>Perch</t>
  </si>
  <si>
    <t>Pompano, Pacific</t>
  </si>
  <si>
    <t>Rock bass</t>
  </si>
  <si>
    <t>Rockfish</t>
  </si>
  <si>
    <t>Sablcfish</t>
  </si>
  <si>
    <t>Salmon</t>
  </si>
  <si>
    <t>Sanddab</t>
  </si>
  <si>
    <t>Sardine</t>
  </si>
  <si>
    <t>Seabass, white</t>
  </si>
  <si>
    <t>Shark</t>
  </si>
  <si>
    <t>Shccphcad, California</t>
  </si>
  <si>
    <t>Sierra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</si>
  <si>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</si>
  <si>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</si>
  <si>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</si>
  <si>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</si>
  <si>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</si>
  <si>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</si>
  <si>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</si>
  <si>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sand</t>
  </si>
  <si>
    <t>Sole, miscellaneous</t>
  </si>
  <si>
    <t>Splittail</t>
  </si>
  <si>
    <t>Steelhead</t>
  </si>
  <si>
    <t>Sturgeon</t>
  </si>
  <si>
    <t>Swordfish</t>
  </si>
  <si>
    <t>Tuna, albacore</t>
  </si>
  <si>
    <t>Tuna, bigeye</t>
  </si>
  <si>
    <t>Tuna, bluefin</t>
  </si>
  <si>
    <t>Tuna, oriental</t>
  </si>
  <si>
    <t>Tuna, skipjack</t>
  </si>
  <si>
    <t>Tuna, ycllowfin</t>
  </si>
  <si>
    <t>Turbot</t>
  </si>
  <si>
    <t>Wahoo</t>
  </si>
  <si>
    <t>Whitefish, ocean</t>
  </si>
  <si>
    <t>Ycllowtail, California</t>
  </si>
  <si>
    <t>Miscellaneous</t>
  </si>
  <si>
    <t>Crab, market</t>
  </si>
  <si>
    <t>Crab,rock</t>
  </si>
  <si>
    <t>Lobster, spiny</t>
  </si>
  <si>
    <t>Shrimp, bay</t>
  </si>
  <si>
    <t>Shrimp, ocean</t>
  </si>
  <si>
    <t>Abalone</t>
  </si>
  <si>
    <t>Clam, gaper</t>
  </si>
  <si>
    <t>Clam, jackknife</t>
  </si>
  <si>
    <t>Clam, Washington</t>
  </si>
  <si>
    <t>Mussel</t>
  </si>
  <si>
    <t>Octopus</t>
  </si>
  <si>
    <t>Oyster, eastern</t>
  </si>
  <si>
    <t>Oyster, giant Pacific</t>
  </si>
  <si>
    <t>Squid</t>
  </si>
  <si>
    <t>Shad</t>
  </si>
  <si>
    <t>Miscellaneous (animal food)</t>
  </si>
  <si>
    <t>Clam, rismo</t>
  </si>
  <si>
    <t>California</t>
  </si>
  <si>
    <t>North</t>
  </si>
  <si>
    <t>South</t>
  </si>
  <si>
    <t>Total</t>
  </si>
  <si>
    <t>Shipments</t>
  </si>
  <si>
    <t>Total check</t>
  </si>
  <si>
    <t xml:space="preserve">Herring, Pacific </t>
  </si>
  <si>
    <t>Lingcod</t>
  </si>
  <si>
    <t>Anchovy</t>
  </si>
  <si>
    <t xml:space="preserve">Sculpin </t>
  </si>
  <si>
    <t>Sea bass, 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</si>
</sst>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selection activeCell="F12" sqref="F12"/>
    </sheetView>
  </sheetViews>
  <sheetFormatPr baseColWidth="10" defaultRowHeight="13" x14ac:dyDescent="0.15"/>
  <cols>
    <col min="1" max="1" width="22.83203125" bestFit="1" customWidth="1"/>
    <col min="2" max="2" width="11.1640625" style="1" bestFit="1" customWidth="1"/>
    <col min="3" max="3" width="9.1640625" style="1" bestFit="1" customWidth="1"/>
    <col min="4" max="5" width="11.1640625" style="1" bestFit="1" customWidth="1"/>
    <col min="6" max="6" width="10" style="4" bestFit="1" customWidth="1"/>
    <col min="7" max="8" width="11.1640625" style="1" bestFit="1" customWidth="1"/>
    <col min="9" max="9" width="10" style="1" bestFit="1" customWidth="1"/>
  </cols>
  <sheetData>
    <row r="1" spans="1:9" x14ac:dyDescent="0.15">
      <c r="A1" t="s">
        <v>0</v>
      </c>
      <c r="B1" s="3" t="s">
        <v>76</v>
      </c>
      <c r="C1" s="3" t="s">
        <v>77</v>
      </c>
      <c r="D1" s="3" t="s">
        <v>78</v>
      </c>
      <c r="E1" s="3" t="s">
        <v>79</v>
      </c>
      <c r="F1" s="4" t="s">
        <v>81</v>
      </c>
      <c r="G1" s="3" t="s">
        <v>80</v>
      </c>
      <c r="H1" s="3" t="s">
        <v>79</v>
      </c>
      <c r="I1" s="3" t="s">
        <v>81</v>
      </c>
    </row>
    <row r="2" spans="1:9" x14ac:dyDescent="0.15">
      <c r="A2" s="2" t="s">
        <v>84</v>
      </c>
      <c r="B2" s="1">
        <v>7711573</v>
      </c>
      <c r="E2" s="1">
        <v>7711573</v>
      </c>
      <c r="F2" s="4">
        <f>E2-SUM(B2:D2)</f>
        <v>0</v>
      </c>
      <c r="H2" s="1">
        <v>7711573</v>
      </c>
      <c r="I2" s="4">
        <f>H2-SUM(G2,B2:D2)</f>
        <v>0</v>
      </c>
    </row>
    <row r="3" spans="1:9" x14ac:dyDescent="0.15">
      <c r="A3" t="s">
        <v>4</v>
      </c>
      <c r="B3" s="1">
        <v>478362</v>
      </c>
      <c r="D3" s="1">
        <v>231017</v>
      </c>
      <c r="E3" s="1">
        <v>709379</v>
      </c>
      <c r="F3" s="4">
        <f t="shared" ref="F3:F66" si="0">E3-SUM(B3:D3)</f>
        <v>0</v>
      </c>
      <c r="H3" s="1">
        <v>709379</v>
      </c>
      <c r="I3" s="4">
        <f t="shared" ref="I3:I66" si="1">H3-SUM(G3,B3:D3)</f>
        <v>0</v>
      </c>
    </row>
    <row r="4" spans="1:9" x14ac:dyDescent="0.15">
      <c r="A4" t="s">
        <v>5</v>
      </c>
      <c r="B4" s="1">
        <v>8439400</v>
      </c>
      <c r="D4" s="1">
        <v>73572</v>
      </c>
      <c r="E4" s="1">
        <v>8512972</v>
      </c>
      <c r="F4" s="4">
        <f t="shared" si="0"/>
        <v>0</v>
      </c>
      <c r="H4" s="1">
        <v>8512972</v>
      </c>
      <c r="I4" s="4">
        <f t="shared" si="1"/>
        <v>0</v>
      </c>
    </row>
    <row r="5" spans="1:9" x14ac:dyDescent="0.15">
      <c r="A5" t="s">
        <v>6</v>
      </c>
      <c r="B5" s="1">
        <v>4952</v>
      </c>
      <c r="E5" s="1">
        <v>4952</v>
      </c>
      <c r="F5" s="4">
        <f t="shared" si="0"/>
        <v>0</v>
      </c>
      <c r="H5" s="1">
        <v>4952</v>
      </c>
      <c r="I5" s="4">
        <f t="shared" si="1"/>
        <v>0</v>
      </c>
    </row>
    <row r="6" spans="1:9" x14ac:dyDescent="0.15">
      <c r="A6" t="s">
        <v>7</v>
      </c>
      <c r="D6" s="1">
        <v>11071</v>
      </c>
      <c r="E6" s="1">
        <v>11071</v>
      </c>
      <c r="F6" s="4">
        <f t="shared" si="0"/>
        <v>0</v>
      </c>
      <c r="H6" s="1">
        <v>11071</v>
      </c>
      <c r="I6" s="4">
        <f t="shared" si="1"/>
        <v>0</v>
      </c>
    </row>
    <row r="7" spans="1:9" x14ac:dyDescent="0.15">
      <c r="A7" t="s">
        <v>8</v>
      </c>
      <c r="B7" s="1">
        <v>338550</v>
      </c>
      <c r="E7" s="1">
        <v>338550</v>
      </c>
      <c r="F7" s="4">
        <f t="shared" si="0"/>
        <v>0</v>
      </c>
      <c r="H7" s="1">
        <v>338550</v>
      </c>
      <c r="I7" s="4">
        <f t="shared" si="1"/>
        <v>0</v>
      </c>
    </row>
    <row r="8" spans="1:9" x14ac:dyDescent="0.15">
      <c r="A8" t="s">
        <v>9</v>
      </c>
      <c r="B8" s="1">
        <v>889164</v>
      </c>
      <c r="E8" s="1">
        <v>889164</v>
      </c>
      <c r="F8" s="4">
        <f t="shared" si="0"/>
        <v>0</v>
      </c>
      <c r="H8" s="1">
        <v>889164</v>
      </c>
      <c r="I8" s="4">
        <f t="shared" si="1"/>
        <v>0</v>
      </c>
    </row>
    <row r="9" spans="1:9" x14ac:dyDescent="0.15">
      <c r="A9" t="s">
        <v>10</v>
      </c>
      <c r="B9" s="1">
        <v>295598</v>
      </c>
      <c r="C9" s="1">
        <v>19739</v>
      </c>
      <c r="E9" s="1">
        <v>315337</v>
      </c>
      <c r="F9" s="4">
        <f t="shared" si="0"/>
        <v>0</v>
      </c>
      <c r="H9" s="1">
        <v>315337</v>
      </c>
      <c r="I9" s="4">
        <f t="shared" si="1"/>
        <v>0</v>
      </c>
    </row>
    <row r="10" spans="1:9" x14ac:dyDescent="0.15">
      <c r="A10" t="s">
        <v>11</v>
      </c>
      <c r="B10" s="1">
        <v>60659</v>
      </c>
      <c r="E10" s="1">
        <v>60659</v>
      </c>
      <c r="F10" s="4">
        <f t="shared" si="0"/>
        <v>0</v>
      </c>
      <c r="H10" s="1">
        <v>60659</v>
      </c>
      <c r="I10" s="4">
        <f t="shared" si="1"/>
        <v>0</v>
      </c>
    </row>
    <row r="11" spans="1:9" x14ac:dyDescent="0.15">
      <c r="A11" t="s">
        <v>12</v>
      </c>
      <c r="B11" s="1">
        <v>32802</v>
      </c>
      <c r="E11" s="1">
        <v>32802</v>
      </c>
      <c r="F11" s="4">
        <f t="shared" si="0"/>
        <v>0</v>
      </c>
      <c r="H11" s="1">
        <v>32802</v>
      </c>
      <c r="I11" s="4">
        <f t="shared" si="1"/>
        <v>0</v>
      </c>
    </row>
    <row r="12" spans="1:9" x14ac:dyDescent="0.15">
      <c r="A12" t="s">
        <v>13</v>
      </c>
      <c r="B12" s="1">
        <v>881</v>
      </c>
      <c r="E12" s="1">
        <v>881</v>
      </c>
      <c r="F12" s="4">
        <f t="shared" si="0"/>
        <v>0</v>
      </c>
      <c r="H12" s="1">
        <v>881</v>
      </c>
      <c r="I12" s="4">
        <f t="shared" si="1"/>
        <v>0</v>
      </c>
    </row>
    <row r="13" spans="1:9" x14ac:dyDescent="0.15">
      <c r="A13" t="s">
        <v>14</v>
      </c>
      <c r="D13" s="1">
        <v>202271</v>
      </c>
      <c r="E13" s="1">
        <v>202271</v>
      </c>
      <c r="F13" s="4">
        <f t="shared" si="0"/>
        <v>0</v>
      </c>
      <c r="H13" s="1">
        <v>202271</v>
      </c>
      <c r="I13" s="4">
        <f t="shared" si="1"/>
        <v>0</v>
      </c>
    </row>
    <row r="14" spans="1:9" x14ac:dyDescent="0.15">
      <c r="A14" t="s">
        <v>15</v>
      </c>
      <c r="B14" s="1">
        <v>3275</v>
      </c>
      <c r="E14" s="1">
        <v>3275</v>
      </c>
      <c r="F14" s="4">
        <f t="shared" si="0"/>
        <v>0</v>
      </c>
      <c r="H14" s="1">
        <v>3275</v>
      </c>
      <c r="I14" s="4">
        <f t="shared" si="1"/>
        <v>0</v>
      </c>
    </row>
    <row r="15" spans="1:9" x14ac:dyDescent="0.15">
      <c r="A15" t="s">
        <v>16</v>
      </c>
      <c r="B15" s="1">
        <v>5907</v>
      </c>
      <c r="E15" s="1">
        <v>5907</v>
      </c>
      <c r="F15" s="4">
        <f t="shared" si="0"/>
        <v>0</v>
      </c>
      <c r="H15" s="1">
        <v>5907</v>
      </c>
      <c r="I15" s="4">
        <f t="shared" si="1"/>
        <v>0</v>
      </c>
    </row>
    <row r="16" spans="1:9" x14ac:dyDescent="0.15">
      <c r="A16" t="s">
        <v>17</v>
      </c>
      <c r="B16" s="1">
        <v>545472</v>
      </c>
      <c r="D16" s="1">
        <v>109082</v>
      </c>
      <c r="E16" s="1">
        <v>654554</v>
      </c>
      <c r="F16" s="4">
        <f t="shared" si="0"/>
        <v>0</v>
      </c>
      <c r="H16" s="1">
        <v>654554</v>
      </c>
      <c r="I16" s="4">
        <f t="shared" si="1"/>
        <v>0</v>
      </c>
    </row>
    <row r="17" spans="1:9" x14ac:dyDescent="0.15">
      <c r="A17" t="s">
        <v>18</v>
      </c>
      <c r="B17" s="1">
        <v>3947</v>
      </c>
      <c r="C17" s="1">
        <v>14</v>
      </c>
      <c r="E17" s="1">
        <v>3961</v>
      </c>
      <c r="F17" s="4">
        <f t="shared" si="0"/>
        <v>0</v>
      </c>
      <c r="G17" s="1">
        <v>6840</v>
      </c>
      <c r="H17" s="1">
        <v>10801</v>
      </c>
      <c r="I17" s="4">
        <f t="shared" si="1"/>
        <v>0</v>
      </c>
    </row>
    <row r="18" spans="1:9" x14ac:dyDescent="0.15">
      <c r="A18" t="s">
        <v>19</v>
      </c>
      <c r="B18" s="1">
        <v>99266</v>
      </c>
      <c r="E18" s="1">
        <v>99266</v>
      </c>
      <c r="F18" s="4">
        <f t="shared" si="0"/>
        <v>0</v>
      </c>
      <c r="H18" s="1">
        <v>99266</v>
      </c>
      <c r="I18" s="4">
        <f t="shared" si="1"/>
        <v>0</v>
      </c>
    </row>
    <row r="19" spans="1:9" x14ac:dyDescent="0.15">
      <c r="A19" s="2" t="s">
        <v>82</v>
      </c>
      <c r="B19" s="1">
        <v>1401248</v>
      </c>
      <c r="E19" s="1">
        <v>1401248</v>
      </c>
      <c r="F19" s="4">
        <f t="shared" si="0"/>
        <v>0</v>
      </c>
      <c r="H19" s="1">
        <v>1401248</v>
      </c>
      <c r="I19" s="4">
        <f t="shared" si="1"/>
        <v>0</v>
      </c>
    </row>
    <row r="20" spans="1:9" x14ac:dyDescent="0.15">
      <c r="A20" t="s">
        <v>83</v>
      </c>
      <c r="B20" s="1">
        <v>1361726</v>
      </c>
      <c r="C20" s="1">
        <v>78217</v>
      </c>
      <c r="E20" s="1">
        <v>1439943</v>
      </c>
      <c r="F20" s="4">
        <f t="shared" si="0"/>
        <v>0</v>
      </c>
      <c r="H20" s="1">
        <v>1439943</v>
      </c>
      <c r="I20" s="4">
        <f t="shared" si="1"/>
        <v>0</v>
      </c>
    </row>
    <row r="21" spans="1:9" x14ac:dyDescent="0.15">
      <c r="A21" t="s">
        <v>20</v>
      </c>
      <c r="B21" s="1">
        <v>97606304</v>
      </c>
      <c r="C21" s="1" t="s">
        <v>2</v>
      </c>
      <c r="D21" s="1" t="s">
        <v>2</v>
      </c>
      <c r="E21" s="1">
        <v>97606304</v>
      </c>
      <c r="F21" s="4">
        <f t="shared" si="0"/>
        <v>0</v>
      </c>
      <c r="G21" s="1" t="s">
        <v>2</v>
      </c>
      <c r="H21" s="1">
        <v>97606304</v>
      </c>
      <c r="I21" s="4">
        <f t="shared" si="1"/>
        <v>0</v>
      </c>
    </row>
    <row r="22" spans="1:9" x14ac:dyDescent="0.15">
      <c r="A22" t="s">
        <v>21</v>
      </c>
      <c r="B22" s="1">
        <v>44110194</v>
      </c>
      <c r="E22" s="1">
        <v>44110194</v>
      </c>
      <c r="F22" s="4">
        <f t="shared" si="0"/>
        <v>0</v>
      </c>
      <c r="H22" s="1">
        <v>44110194</v>
      </c>
      <c r="I22" s="4">
        <f t="shared" si="1"/>
        <v>0</v>
      </c>
    </row>
    <row r="23" spans="1:9" x14ac:dyDescent="0.15">
      <c r="A23" t="s">
        <v>22</v>
      </c>
      <c r="B23" s="1">
        <v>2337</v>
      </c>
      <c r="E23" s="1">
        <v>2337</v>
      </c>
      <c r="F23" s="4">
        <f t="shared" si="0"/>
        <v>0</v>
      </c>
      <c r="H23" s="1">
        <v>2337</v>
      </c>
      <c r="I23" s="4">
        <f t="shared" si="1"/>
        <v>0</v>
      </c>
    </row>
    <row r="24" spans="1:9" x14ac:dyDescent="0.15">
      <c r="A24" t="s">
        <v>23</v>
      </c>
      <c r="B24" s="1">
        <v>118245</v>
      </c>
      <c r="E24" s="1">
        <v>118245</v>
      </c>
      <c r="F24" s="4">
        <f t="shared" si="0"/>
        <v>0</v>
      </c>
      <c r="H24" s="1">
        <v>118245</v>
      </c>
      <c r="I24" s="4">
        <f t="shared" si="1"/>
        <v>0</v>
      </c>
    </row>
    <row r="25" spans="1:9" x14ac:dyDescent="0.15">
      <c r="A25" t="s">
        <v>24</v>
      </c>
      <c r="B25" s="1">
        <v>11265</v>
      </c>
      <c r="D25" s="1">
        <v>160</v>
      </c>
      <c r="E25" s="1">
        <v>11425</v>
      </c>
      <c r="F25" s="4">
        <f t="shared" si="0"/>
        <v>0</v>
      </c>
      <c r="H25" s="1">
        <v>11425</v>
      </c>
      <c r="I25" s="4">
        <f t="shared" si="1"/>
        <v>0</v>
      </c>
    </row>
    <row r="26" spans="1:9" x14ac:dyDescent="0.15">
      <c r="A26" t="s">
        <v>25</v>
      </c>
      <c r="B26" s="1" t="s">
        <v>2</v>
      </c>
      <c r="C26" s="1" t="s">
        <v>2</v>
      </c>
      <c r="D26" s="1">
        <v>2584</v>
      </c>
      <c r="E26" s="1">
        <v>2584</v>
      </c>
      <c r="F26" s="4">
        <f t="shared" si="0"/>
        <v>0</v>
      </c>
      <c r="G26" s="1" t="s">
        <v>2</v>
      </c>
      <c r="H26" s="1">
        <v>2584</v>
      </c>
      <c r="I26" s="4">
        <f t="shared" si="1"/>
        <v>0</v>
      </c>
    </row>
    <row r="27" spans="1:9" x14ac:dyDescent="0.15">
      <c r="A27" t="s">
        <v>26</v>
      </c>
      <c r="B27" s="1">
        <v>10324292</v>
      </c>
      <c r="C27" s="1">
        <v>166728</v>
      </c>
      <c r="D27" s="1">
        <v>339742</v>
      </c>
      <c r="E27" s="1">
        <v>10830762</v>
      </c>
      <c r="F27" s="4">
        <f t="shared" si="0"/>
        <v>0</v>
      </c>
      <c r="H27" s="1">
        <v>10830762</v>
      </c>
      <c r="I27" s="4">
        <f t="shared" si="1"/>
        <v>0</v>
      </c>
    </row>
    <row r="28" spans="1:9" x14ac:dyDescent="0.15">
      <c r="A28" t="s">
        <v>27</v>
      </c>
      <c r="B28" s="1">
        <v>1562897</v>
      </c>
      <c r="C28" s="1">
        <v>53531</v>
      </c>
      <c r="D28" s="1">
        <v>100</v>
      </c>
      <c r="E28" s="1">
        <v>1616528</v>
      </c>
      <c r="F28" s="4">
        <f t="shared" si="0"/>
        <v>0</v>
      </c>
      <c r="G28" s="1">
        <v>414054</v>
      </c>
      <c r="H28" s="1">
        <v>2030582</v>
      </c>
      <c r="I28" s="4">
        <f t="shared" si="1"/>
        <v>0</v>
      </c>
    </row>
    <row r="29" spans="1:9" x14ac:dyDescent="0.15">
      <c r="A29" t="s">
        <v>28</v>
      </c>
      <c r="B29" s="1">
        <v>8637907</v>
      </c>
      <c r="E29" s="1">
        <v>8637907</v>
      </c>
      <c r="F29" s="4">
        <f t="shared" si="0"/>
        <v>0</v>
      </c>
      <c r="G29" s="1">
        <v>353678</v>
      </c>
      <c r="H29" s="1">
        <v>8991585</v>
      </c>
      <c r="I29" s="4">
        <f t="shared" si="1"/>
        <v>0</v>
      </c>
    </row>
    <row r="30" spans="1:9" x14ac:dyDescent="0.15">
      <c r="A30" t="s">
        <v>29</v>
      </c>
      <c r="B30" s="1">
        <v>558057</v>
      </c>
      <c r="C30" s="1">
        <v>4907</v>
      </c>
      <c r="E30" s="1">
        <v>562964</v>
      </c>
      <c r="F30" s="4">
        <f t="shared" si="0"/>
        <v>0</v>
      </c>
      <c r="H30" s="1">
        <v>562964</v>
      </c>
      <c r="I30" s="4">
        <f t="shared" si="1"/>
        <v>0</v>
      </c>
    </row>
    <row r="31" spans="1:9" x14ac:dyDescent="0.15">
      <c r="A31" t="s">
        <v>30</v>
      </c>
      <c r="B31" s="1">
        <v>43169064</v>
      </c>
      <c r="C31" s="1" t="s">
        <v>2</v>
      </c>
      <c r="D31" s="1" t="s">
        <v>2</v>
      </c>
      <c r="E31" s="1">
        <v>43169064</v>
      </c>
      <c r="F31" s="4">
        <f t="shared" si="0"/>
        <v>0</v>
      </c>
      <c r="G31" s="1" t="s">
        <v>2</v>
      </c>
      <c r="H31" s="1">
        <v>43169064</v>
      </c>
      <c r="I31" s="4">
        <f t="shared" si="1"/>
        <v>0</v>
      </c>
    </row>
    <row r="32" spans="1:9" x14ac:dyDescent="0.15">
      <c r="A32" s="2" t="s">
        <v>85</v>
      </c>
      <c r="B32" s="1">
        <v>26718</v>
      </c>
      <c r="E32" s="1">
        <v>26718</v>
      </c>
      <c r="F32" s="4">
        <f t="shared" si="0"/>
        <v>0</v>
      </c>
      <c r="H32" s="1">
        <v>26718</v>
      </c>
      <c r="I32" s="4">
        <f t="shared" si="1"/>
        <v>0</v>
      </c>
    </row>
    <row r="33" spans="1:9" x14ac:dyDescent="0.15">
      <c r="A33" t="s">
        <v>86</v>
      </c>
      <c r="B33" s="1">
        <v>12509</v>
      </c>
      <c r="D33" s="1">
        <v>327854</v>
      </c>
      <c r="E33" s="1">
        <v>340363</v>
      </c>
      <c r="F33" s="4">
        <f t="shared" si="0"/>
        <v>0</v>
      </c>
      <c r="H33" s="1">
        <v>340363</v>
      </c>
      <c r="I33" s="4">
        <f t="shared" si="1"/>
        <v>0</v>
      </c>
    </row>
    <row r="34" spans="1:9" x14ac:dyDescent="0.15">
      <c r="A34" t="s">
        <v>31</v>
      </c>
      <c r="B34" s="1">
        <v>458491</v>
      </c>
      <c r="D34" s="1">
        <v>235733</v>
      </c>
      <c r="E34" s="1">
        <v>694224</v>
      </c>
      <c r="F34" s="4">
        <f t="shared" si="0"/>
        <v>0</v>
      </c>
      <c r="G34" s="1">
        <v>2776</v>
      </c>
      <c r="H34" s="1">
        <v>697000</v>
      </c>
      <c r="I34" s="4">
        <f t="shared" si="1"/>
        <v>0</v>
      </c>
    </row>
    <row r="35" spans="1:9" x14ac:dyDescent="0.15">
      <c r="A35" t="s">
        <v>73</v>
      </c>
      <c r="F35" s="4">
        <f t="shared" si="0"/>
        <v>0</v>
      </c>
      <c r="G35" s="1">
        <v>145768</v>
      </c>
      <c r="H35" s="1">
        <v>145768</v>
      </c>
      <c r="I35" s="4">
        <f t="shared" si="1"/>
        <v>0</v>
      </c>
    </row>
    <row r="36" spans="1:9" x14ac:dyDescent="0.15">
      <c r="A36" t="s">
        <v>32</v>
      </c>
      <c r="B36" s="1">
        <v>610122</v>
      </c>
      <c r="C36" s="1" t="s">
        <v>2</v>
      </c>
      <c r="D36" s="1">
        <v>13850</v>
      </c>
      <c r="E36" s="1">
        <v>623972</v>
      </c>
      <c r="F36" s="4">
        <f t="shared" si="0"/>
        <v>0</v>
      </c>
      <c r="G36" s="1">
        <v>42679</v>
      </c>
      <c r="H36" s="1">
        <v>666651</v>
      </c>
      <c r="I36" s="4">
        <f t="shared" si="1"/>
        <v>0</v>
      </c>
    </row>
    <row r="37" spans="1:9" x14ac:dyDescent="0.15">
      <c r="A37" t="s">
        <v>33</v>
      </c>
      <c r="B37" s="1">
        <v>9651</v>
      </c>
      <c r="D37" s="1">
        <v>2951</v>
      </c>
      <c r="E37" s="1">
        <v>12602</v>
      </c>
      <c r="F37" s="4">
        <f t="shared" si="0"/>
        <v>0</v>
      </c>
      <c r="H37" s="1">
        <v>12602</v>
      </c>
      <c r="I37" s="4">
        <f t="shared" si="1"/>
        <v>0</v>
      </c>
    </row>
    <row r="38" spans="1:9" x14ac:dyDescent="0.15">
      <c r="A38" t="s">
        <v>34</v>
      </c>
      <c r="D38" s="1">
        <v>782</v>
      </c>
      <c r="E38" s="1">
        <v>782</v>
      </c>
      <c r="F38" s="4">
        <f t="shared" si="0"/>
        <v>0</v>
      </c>
      <c r="H38" s="1">
        <v>782</v>
      </c>
      <c r="I38" s="4">
        <f t="shared" si="1"/>
        <v>0</v>
      </c>
    </row>
    <row r="39" spans="1:9" x14ac:dyDescent="0.15">
      <c r="A39" t="s">
        <v>35</v>
      </c>
      <c r="B39" s="1">
        <v>299317</v>
      </c>
      <c r="E39" s="1">
        <v>299317</v>
      </c>
      <c r="F39" s="4">
        <f t="shared" si="0"/>
        <v>0</v>
      </c>
      <c r="H39" s="1">
        <v>299317</v>
      </c>
      <c r="I39" s="4">
        <f t="shared" si="1"/>
        <v>0</v>
      </c>
    </row>
    <row r="40" spans="1:9" x14ac:dyDescent="0.15">
      <c r="A40" t="s">
        <v>36</v>
      </c>
      <c r="B40" s="1">
        <v>491265</v>
      </c>
      <c r="E40" s="1">
        <v>491265</v>
      </c>
      <c r="F40" s="4">
        <f t="shared" si="0"/>
        <v>0</v>
      </c>
      <c r="G40" s="1">
        <v>4080</v>
      </c>
      <c r="H40" s="1">
        <v>495345</v>
      </c>
      <c r="I40" s="4">
        <f t="shared" si="1"/>
        <v>0</v>
      </c>
    </row>
    <row r="41" spans="1:9" x14ac:dyDescent="0.15">
      <c r="A41" t="s">
        <v>37</v>
      </c>
      <c r="B41" s="1">
        <v>335852</v>
      </c>
      <c r="C41" s="1" t="s">
        <v>2</v>
      </c>
      <c r="D41" s="1" t="s">
        <v>2</v>
      </c>
      <c r="E41" s="1">
        <v>335852</v>
      </c>
      <c r="F41" s="4">
        <f t="shared" si="0"/>
        <v>0</v>
      </c>
      <c r="G41" s="1" t="s">
        <v>2</v>
      </c>
      <c r="H41" s="1">
        <v>335852</v>
      </c>
      <c r="I41" s="4">
        <f t="shared" si="1"/>
        <v>0</v>
      </c>
    </row>
    <row r="42" spans="1:9" x14ac:dyDescent="0.15">
      <c r="A42" t="s">
        <v>38</v>
      </c>
      <c r="B42" s="1">
        <v>6716070</v>
      </c>
      <c r="C42" s="1">
        <v>1110547</v>
      </c>
      <c r="E42" s="1">
        <v>7826617</v>
      </c>
      <c r="F42" s="4">
        <f t="shared" si="0"/>
        <v>0</v>
      </c>
      <c r="H42" s="1">
        <v>7826617</v>
      </c>
      <c r="I42" s="4">
        <f t="shared" si="1"/>
        <v>0</v>
      </c>
    </row>
    <row r="43" spans="1:9" x14ac:dyDescent="0.15">
      <c r="A43" t="s">
        <v>39</v>
      </c>
      <c r="B43" s="1">
        <v>3415573</v>
      </c>
      <c r="C43" s="1">
        <v>230345</v>
      </c>
      <c r="E43" s="1">
        <v>3645918</v>
      </c>
      <c r="F43" s="4">
        <f t="shared" si="0"/>
        <v>0</v>
      </c>
      <c r="H43" s="1">
        <v>3645918</v>
      </c>
      <c r="I43" s="4">
        <f t="shared" si="1"/>
        <v>0</v>
      </c>
    </row>
    <row r="44" spans="1:9" x14ac:dyDescent="0.15">
      <c r="A44" t="s">
        <v>40</v>
      </c>
      <c r="B44" s="1">
        <v>3158923</v>
      </c>
      <c r="C44" s="1">
        <v>231816</v>
      </c>
      <c r="E44" s="1">
        <v>3390739</v>
      </c>
      <c r="F44" s="4">
        <f t="shared" si="0"/>
        <v>0</v>
      </c>
      <c r="H44" s="1">
        <v>3390739</v>
      </c>
      <c r="I44" s="4">
        <f t="shared" si="1"/>
        <v>0</v>
      </c>
    </row>
    <row r="45" spans="1:9" x14ac:dyDescent="0.15">
      <c r="A45" t="s">
        <v>41</v>
      </c>
      <c r="B45" s="1">
        <v>1161485</v>
      </c>
      <c r="C45" s="1">
        <v>47344</v>
      </c>
      <c r="E45" s="1">
        <v>1208829</v>
      </c>
      <c r="F45" s="4">
        <f t="shared" si="0"/>
        <v>0</v>
      </c>
      <c r="H45" s="1">
        <v>1208829</v>
      </c>
      <c r="I45" s="4">
        <f t="shared" si="1"/>
        <v>0</v>
      </c>
    </row>
    <row r="46" spans="1:9" x14ac:dyDescent="0.15">
      <c r="A46" t="s">
        <v>42</v>
      </c>
      <c r="B46" s="1">
        <v>76028</v>
      </c>
      <c r="C46" s="1">
        <v>1102</v>
      </c>
      <c r="D46" s="1" t="s">
        <v>2</v>
      </c>
      <c r="E46" s="1">
        <v>77130</v>
      </c>
      <c r="F46" s="4">
        <f t="shared" si="0"/>
        <v>0</v>
      </c>
      <c r="G46" s="1" t="s">
        <v>2</v>
      </c>
      <c r="H46" s="1">
        <v>77130</v>
      </c>
      <c r="I46" s="4">
        <f t="shared" si="1"/>
        <v>0</v>
      </c>
    </row>
    <row r="47" spans="1:9" x14ac:dyDescent="0.15">
      <c r="A47" t="s">
        <v>43</v>
      </c>
      <c r="B47" s="1">
        <v>34484</v>
      </c>
      <c r="E47" s="1">
        <v>34484</v>
      </c>
      <c r="F47" s="4">
        <f t="shared" si="0"/>
        <v>0</v>
      </c>
      <c r="H47" s="1">
        <v>34484</v>
      </c>
      <c r="I47" s="4">
        <f t="shared" si="1"/>
        <v>0</v>
      </c>
    </row>
    <row r="48" spans="1:9" x14ac:dyDescent="0.15">
      <c r="A48" t="s">
        <v>44</v>
      </c>
      <c r="B48" s="1">
        <v>738</v>
      </c>
      <c r="E48" s="1">
        <v>738</v>
      </c>
      <c r="F48" s="4">
        <f t="shared" si="0"/>
        <v>0</v>
      </c>
      <c r="H48" s="1">
        <v>738</v>
      </c>
      <c r="I48" s="4">
        <f t="shared" si="1"/>
        <v>0</v>
      </c>
    </row>
    <row r="49" spans="1:9" x14ac:dyDescent="0.15">
      <c r="A49" t="s">
        <v>45</v>
      </c>
      <c r="F49" s="4">
        <f t="shared" si="0"/>
        <v>0</v>
      </c>
      <c r="G49" s="1">
        <v>1563</v>
      </c>
      <c r="H49" s="1">
        <v>1563</v>
      </c>
      <c r="I49" s="4">
        <f t="shared" si="1"/>
        <v>0</v>
      </c>
    </row>
    <row r="50" spans="1:9" x14ac:dyDescent="0.15">
      <c r="A50" t="s">
        <v>46</v>
      </c>
      <c r="F50" s="4">
        <f t="shared" si="0"/>
        <v>0</v>
      </c>
      <c r="G50" s="1">
        <v>34489</v>
      </c>
      <c r="H50" s="1">
        <v>34489</v>
      </c>
      <c r="I50" s="4">
        <f t="shared" si="1"/>
        <v>0</v>
      </c>
    </row>
    <row r="51" spans="1:9" x14ac:dyDescent="0.15">
      <c r="A51" t="s">
        <v>47</v>
      </c>
      <c r="B51" s="1">
        <v>360643</v>
      </c>
      <c r="C51" s="1" t="s">
        <v>2</v>
      </c>
      <c r="D51" s="1">
        <v>8212</v>
      </c>
      <c r="E51" s="1">
        <v>368855</v>
      </c>
      <c r="F51" s="4">
        <f t="shared" si="0"/>
        <v>0</v>
      </c>
      <c r="G51" s="1" t="s">
        <v>2</v>
      </c>
      <c r="H51" s="1">
        <v>368855</v>
      </c>
      <c r="I51" s="4">
        <f t="shared" si="1"/>
        <v>0</v>
      </c>
    </row>
    <row r="52" spans="1:9" x14ac:dyDescent="0.15">
      <c r="A52" t="s">
        <v>48</v>
      </c>
      <c r="B52" s="1">
        <v>20594360</v>
      </c>
      <c r="C52" s="1">
        <v>143709</v>
      </c>
      <c r="D52" s="1">
        <v>8385175</v>
      </c>
      <c r="E52" s="1">
        <v>29123244</v>
      </c>
      <c r="F52" s="4">
        <f t="shared" si="0"/>
        <v>0</v>
      </c>
      <c r="G52" s="1">
        <v>30291007</v>
      </c>
      <c r="H52" s="1">
        <v>59414251</v>
      </c>
      <c r="I52" s="4">
        <f t="shared" si="1"/>
        <v>0</v>
      </c>
    </row>
    <row r="53" spans="1:9" x14ac:dyDescent="0.15">
      <c r="A53" t="s">
        <v>49</v>
      </c>
      <c r="F53" s="4">
        <f t="shared" si="0"/>
        <v>0</v>
      </c>
      <c r="G53" s="1">
        <v>461396</v>
      </c>
      <c r="H53" s="1">
        <v>461396</v>
      </c>
      <c r="I53" s="4">
        <f t="shared" si="1"/>
        <v>0</v>
      </c>
    </row>
    <row r="54" spans="1:9" x14ac:dyDescent="0.15">
      <c r="A54" t="s">
        <v>50</v>
      </c>
      <c r="B54" s="1">
        <v>13762432</v>
      </c>
      <c r="D54" s="1">
        <v>7120218</v>
      </c>
      <c r="E54" s="1">
        <v>20882650</v>
      </c>
      <c r="F54" s="4">
        <f t="shared" si="0"/>
        <v>0</v>
      </c>
      <c r="G54" s="1">
        <v>1121625</v>
      </c>
      <c r="H54" s="1">
        <v>22004275</v>
      </c>
      <c r="I54" s="4">
        <f t="shared" si="1"/>
        <v>0</v>
      </c>
    </row>
    <row r="55" spans="1:9" x14ac:dyDescent="0.15">
      <c r="A55" t="s">
        <v>51</v>
      </c>
      <c r="F55" s="4">
        <f t="shared" si="0"/>
        <v>0</v>
      </c>
      <c r="G55" s="1">
        <v>150915</v>
      </c>
      <c r="H55" s="1">
        <v>150915</v>
      </c>
      <c r="I55" s="4">
        <f t="shared" si="1"/>
        <v>0</v>
      </c>
    </row>
    <row r="56" spans="1:9" x14ac:dyDescent="0.15">
      <c r="A56" t="s">
        <v>52</v>
      </c>
      <c r="B56" s="1">
        <v>578</v>
      </c>
      <c r="C56" s="1" t="s">
        <v>2</v>
      </c>
      <c r="D56" s="1">
        <v>65402282</v>
      </c>
      <c r="E56" s="1">
        <v>65402860</v>
      </c>
      <c r="F56" s="4">
        <f t="shared" si="0"/>
        <v>0</v>
      </c>
      <c r="G56" s="1">
        <v>21344772</v>
      </c>
      <c r="H56" s="1">
        <v>86747632</v>
      </c>
      <c r="I56" s="4">
        <f t="shared" si="1"/>
        <v>0</v>
      </c>
    </row>
    <row r="57" spans="1:9" x14ac:dyDescent="0.15">
      <c r="A57" t="s">
        <v>53</v>
      </c>
      <c r="D57" s="1">
        <v>191854056</v>
      </c>
      <c r="E57" s="1">
        <v>191854056</v>
      </c>
      <c r="F57" s="4">
        <f t="shared" si="0"/>
        <v>0</v>
      </c>
      <c r="G57" s="1">
        <v>70456206</v>
      </c>
      <c r="H57" s="1">
        <v>262310262</v>
      </c>
      <c r="I57" s="4">
        <f t="shared" si="1"/>
        <v>0</v>
      </c>
    </row>
    <row r="58" spans="1:9" x14ac:dyDescent="0.15">
      <c r="A58" t="s">
        <v>54</v>
      </c>
      <c r="B58" s="1">
        <v>71367</v>
      </c>
      <c r="E58" s="1">
        <v>71367</v>
      </c>
      <c r="F58" s="4">
        <f t="shared" si="0"/>
        <v>0</v>
      </c>
      <c r="H58" s="1">
        <v>71367</v>
      </c>
      <c r="I58" s="4">
        <f t="shared" si="1"/>
        <v>0</v>
      </c>
    </row>
    <row r="59" spans="1:9" x14ac:dyDescent="0.15">
      <c r="A59" t="s">
        <v>55</v>
      </c>
      <c r="D59" s="1">
        <v>9294</v>
      </c>
      <c r="E59" s="1">
        <v>9294</v>
      </c>
      <c r="F59" s="4">
        <f t="shared" si="0"/>
        <v>0</v>
      </c>
      <c r="H59" s="1">
        <v>9294</v>
      </c>
      <c r="I59" s="4">
        <f t="shared" si="1"/>
        <v>0</v>
      </c>
    </row>
    <row r="60" spans="1:9" x14ac:dyDescent="0.15">
      <c r="A60" t="s">
        <v>56</v>
      </c>
      <c r="B60" s="1">
        <v>8447</v>
      </c>
      <c r="D60" s="1">
        <v>16744</v>
      </c>
      <c r="E60" s="1">
        <v>25191</v>
      </c>
      <c r="F60" s="4">
        <f t="shared" si="0"/>
        <v>0</v>
      </c>
      <c r="H60" s="1">
        <v>25191</v>
      </c>
      <c r="I60" s="4">
        <f t="shared" si="1"/>
        <v>0</v>
      </c>
    </row>
    <row r="61" spans="1:9" x14ac:dyDescent="0.15">
      <c r="A61" t="s">
        <v>57</v>
      </c>
      <c r="B61" s="1">
        <v>80689</v>
      </c>
      <c r="D61" s="1">
        <v>300080</v>
      </c>
      <c r="E61" s="1">
        <v>380769</v>
      </c>
      <c r="F61" s="4">
        <f t="shared" si="0"/>
        <v>0</v>
      </c>
      <c r="H61" s="1">
        <v>380769</v>
      </c>
      <c r="I61" s="4">
        <f t="shared" si="1"/>
        <v>0</v>
      </c>
    </row>
    <row r="62" spans="1:9" x14ac:dyDescent="0.15">
      <c r="A62" t="s">
        <v>58</v>
      </c>
      <c r="B62" s="1">
        <v>1496</v>
      </c>
      <c r="D62" s="1">
        <v>418</v>
      </c>
      <c r="E62" s="1">
        <v>1914</v>
      </c>
      <c r="F62" s="4">
        <f t="shared" si="0"/>
        <v>0</v>
      </c>
      <c r="G62" s="1">
        <v>215030</v>
      </c>
      <c r="H62" s="1">
        <v>216944</v>
      </c>
      <c r="I62" s="4">
        <f t="shared" si="1"/>
        <v>0</v>
      </c>
    </row>
    <row r="63" spans="1:9" x14ac:dyDescent="0.15">
      <c r="A63" t="s">
        <v>74</v>
      </c>
      <c r="B63" s="1">
        <v>3455392</v>
      </c>
      <c r="C63" s="1">
        <v>321741</v>
      </c>
      <c r="D63" s="1" t="s">
        <v>2</v>
      </c>
      <c r="E63" s="1">
        <v>3777133</v>
      </c>
      <c r="F63" s="4">
        <f t="shared" si="0"/>
        <v>0</v>
      </c>
      <c r="G63" s="1" t="s">
        <v>2</v>
      </c>
      <c r="H63" s="1">
        <v>3777133</v>
      </c>
      <c r="I63" s="4">
        <f t="shared" si="1"/>
        <v>0</v>
      </c>
    </row>
    <row r="64" spans="1:9" x14ac:dyDescent="0.15">
      <c r="A64" t="s">
        <v>59</v>
      </c>
      <c r="B64" s="1">
        <v>11711225</v>
      </c>
      <c r="C64" s="1">
        <v>102</v>
      </c>
      <c r="E64" s="1">
        <v>11711327</v>
      </c>
      <c r="F64" s="4">
        <f t="shared" si="0"/>
        <v>0</v>
      </c>
      <c r="H64" s="1">
        <v>11711327</v>
      </c>
      <c r="I64" s="4">
        <f t="shared" si="1"/>
        <v>0</v>
      </c>
    </row>
    <row r="65" spans="1:9" x14ac:dyDescent="0.15">
      <c r="A65" t="s">
        <v>60</v>
      </c>
      <c r="B65" s="1">
        <v>151782</v>
      </c>
      <c r="E65" s="1">
        <v>151782</v>
      </c>
      <c r="F65" s="4">
        <f t="shared" si="0"/>
        <v>0</v>
      </c>
      <c r="H65" s="1">
        <v>151782</v>
      </c>
      <c r="I65" s="4">
        <f t="shared" si="1"/>
        <v>0</v>
      </c>
    </row>
    <row r="66" spans="1:9" x14ac:dyDescent="0.15">
      <c r="A66" t="s">
        <v>61</v>
      </c>
      <c r="B66" s="1">
        <v>412453</v>
      </c>
      <c r="D66" s="1">
        <v>6269</v>
      </c>
      <c r="E66" s="1">
        <v>418722</v>
      </c>
      <c r="F66" s="4">
        <f t="shared" si="0"/>
        <v>0</v>
      </c>
      <c r="H66" s="1">
        <v>418722</v>
      </c>
      <c r="I66" s="4">
        <f t="shared" si="1"/>
        <v>0</v>
      </c>
    </row>
    <row r="67" spans="1:9" x14ac:dyDescent="0.15">
      <c r="A67" t="s">
        <v>62</v>
      </c>
      <c r="B67" s="1">
        <v>2050</v>
      </c>
      <c r="E67" s="1">
        <v>2050</v>
      </c>
      <c r="F67" s="4">
        <f t="shared" ref="F67:F80" si="2">E67-SUM(B67:D67)</f>
        <v>0</v>
      </c>
      <c r="H67" s="1">
        <v>2050</v>
      </c>
      <c r="I67" s="4">
        <f t="shared" ref="I67:I80" si="3">H67-SUM(G67,B67:D67)</f>
        <v>0</v>
      </c>
    </row>
    <row r="68" spans="1:9" x14ac:dyDescent="0.15">
      <c r="A68" t="s">
        <v>63</v>
      </c>
      <c r="B68" s="1">
        <v>2002709</v>
      </c>
      <c r="E68" s="1">
        <v>2002709</v>
      </c>
      <c r="F68" s="4">
        <f t="shared" si="2"/>
        <v>0</v>
      </c>
      <c r="H68" s="1">
        <v>2002709</v>
      </c>
      <c r="I68" s="4">
        <f t="shared" si="3"/>
        <v>0</v>
      </c>
    </row>
    <row r="69" spans="1:9" x14ac:dyDescent="0.15">
      <c r="A69" t="s">
        <v>3</v>
      </c>
      <c r="F69" s="4">
        <f t="shared" si="2"/>
        <v>0</v>
      </c>
      <c r="I69" s="4">
        <f t="shared" si="3"/>
        <v>0</v>
      </c>
    </row>
    <row r="70" spans="1:9" x14ac:dyDescent="0.15">
      <c r="A70" t="s">
        <v>64</v>
      </c>
      <c r="B70" s="1">
        <v>4553766</v>
      </c>
      <c r="E70" s="1">
        <v>4553766</v>
      </c>
      <c r="F70" s="4">
        <f t="shared" si="2"/>
        <v>0</v>
      </c>
      <c r="H70" s="1">
        <v>4553766</v>
      </c>
      <c r="I70" s="4">
        <f t="shared" si="3"/>
        <v>0</v>
      </c>
    </row>
    <row r="71" spans="1:9" x14ac:dyDescent="0.15">
      <c r="A71" t="s">
        <v>65</v>
      </c>
      <c r="B71" s="1">
        <v>220</v>
      </c>
      <c r="E71" s="1">
        <v>220</v>
      </c>
      <c r="F71" s="4">
        <f t="shared" si="2"/>
        <v>0</v>
      </c>
      <c r="H71" s="1">
        <v>220</v>
      </c>
      <c r="I71" s="4">
        <f t="shared" si="3"/>
        <v>0</v>
      </c>
    </row>
    <row r="72" spans="1:9" x14ac:dyDescent="0.15">
      <c r="A72" t="s">
        <v>66</v>
      </c>
      <c r="B72" s="1">
        <v>5823</v>
      </c>
      <c r="E72" s="1">
        <v>5823</v>
      </c>
      <c r="F72" s="4">
        <f t="shared" si="2"/>
        <v>0</v>
      </c>
      <c r="G72" s="1">
        <v>242</v>
      </c>
      <c r="H72" s="1">
        <v>6065</v>
      </c>
      <c r="I72" s="4">
        <f t="shared" si="3"/>
        <v>0</v>
      </c>
    </row>
    <row r="73" spans="1:9" x14ac:dyDescent="0.15">
      <c r="A73" t="s">
        <v>75</v>
      </c>
      <c r="F73" s="4">
        <f t="shared" si="2"/>
        <v>0</v>
      </c>
      <c r="G73" s="1">
        <v>940400</v>
      </c>
      <c r="H73" s="1">
        <v>940400</v>
      </c>
      <c r="I73" s="4">
        <f t="shared" si="3"/>
        <v>0</v>
      </c>
    </row>
    <row r="74" spans="1:9" x14ac:dyDescent="0.15">
      <c r="A74" t="s">
        <v>67</v>
      </c>
      <c r="B74" s="1">
        <v>1976</v>
      </c>
      <c r="E74" s="1">
        <v>1976</v>
      </c>
      <c r="F74" s="4">
        <f t="shared" si="2"/>
        <v>0</v>
      </c>
      <c r="H74" s="1">
        <v>1976</v>
      </c>
      <c r="I74" s="4">
        <f t="shared" si="3"/>
        <v>0</v>
      </c>
    </row>
    <row r="75" spans="1:9" x14ac:dyDescent="0.15">
      <c r="A75" t="s">
        <v>68</v>
      </c>
      <c r="F75" s="4">
        <f t="shared" si="2"/>
        <v>0</v>
      </c>
      <c r="G75" s="1">
        <v>2442</v>
      </c>
      <c r="H75" s="1">
        <v>2442</v>
      </c>
      <c r="I75" s="4">
        <f t="shared" si="3"/>
        <v>0</v>
      </c>
    </row>
    <row r="76" spans="1:9" x14ac:dyDescent="0.15">
      <c r="A76" t="s">
        <v>69</v>
      </c>
      <c r="B76" s="1">
        <v>3065</v>
      </c>
      <c r="C76" s="1">
        <v>40</v>
      </c>
      <c r="E76" s="1">
        <v>3105</v>
      </c>
      <c r="F76" s="4">
        <f t="shared" si="2"/>
        <v>0</v>
      </c>
      <c r="H76" s="1">
        <v>3105</v>
      </c>
      <c r="I76" s="4">
        <f t="shared" si="3"/>
        <v>0</v>
      </c>
    </row>
    <row r="77" spans="1:9" x14ac:dyDescent="0.15">
      <c r="A77" t="s">
        <v>70</v>
      </c>
      <c r="B77" s="1">
        <v>105726</v>
      </c>
      <c r="E77" s="1">
        <v>105726</v>
      </c>
      <c r="F77" s="4">
        <f t="shared" si="2"/>
        <v>0</v>
      </c>
      <c r="H77" s="1">
        <v>105726</v>
      </c>
      <c r="I77" s="4">
        <f t="shared" si="3"/>
        <v>0</v>
      </c>
    </row>
    <row r="78" spans="1:9" x14ac:dyDescent="0.15">
      <c r="A78" t="s">
        <v>71</v>
      </c>
      <c r="B78" s="1">
        <v>10047550</v>
      </c>
      <c r="E78" s="1">
        <v>10047550</v>
      </c>
      <c r="F78" s="4">
        <f t="shared" si="2"/>
        <v>0</v>
      </c>
      <c r="H78" s="1">
        <v>10047550</v>
      </c>
      <c r="I78" s="4">
        <f t="shared" si="3"/>
        <v>0</v>
      </c>
    </row>
    <row r="79" spans="1:9" x14ac:dyDescent="0.15">
      <c r="A79" t="s">
        <v>72</v>
      </c>
      <c r="B79" s="1">
        <v>10285791</v>
      </c>
      <c r="E79" s="1">
        <v>10285791</v>
      </c>
      <c r="F79" s="4">
        <f t="shared" si="2"/>
        <v>0</v>
      </c>
      <c r="G79" s="1" t="s">
        <v>2</v>
      </c>
      <c r="H79" s="1">
        <v>10285791</v>
      </c>
      <c r="I79" s="4">
        <f t="shared" si="3"/>
        <v>0</v>
      </c>
    </row>
    <row r="80" spans="1:9" x14ac:dyDescent="0.15">
      <c r="A80" t="s">
        <v>1</v>
      </c>
      <c r="B80" s="1">
        <v>322200110</v>
      </c>
      <c r="C80" s="1">
        <v>2409882</v>
      </c>
      <c r="D80" s="1">
        <v>274653517</v>
      </c>
      <c r="E80" s="1">
        <v>599263509</v>
      </c>
      <c r="F80" s="4">
        <f t="shared" si="2"/>
        <v>0</v>
      </c>
      <c r="G80" s="1">
        <v>125989962</v>
      </c>
      <c r="H80" s="1">
        <v>725253471</v>
      </c>
      <c r="I80" s="4">
        <f t="shared" si="3"/>
        <v>0</v>
      </c>
    </row>
    <row r="81" spans="1:9" x14ac:dyDescent="0.15">
      <c r="A81" s="2" t="s">
        <v>81</v>
      </c>
      <c r="B81" s="4">
        <f>B80-SUM(B2:B79)</f>
        <v>0</v>
      </c>
      <c r="C81" s="4">
        <f t="shared" ref="C81:H81" si="4">C80-SUM(C2:C79)</f>
        <v>0</v>
      </c>
      <c r="D81" s="4">
        <f t="shared" si="4"/>
        <v>0</v>
      </c>
      <c r="E81" s="4">
        <f t="shared" si="4"/>
        <v>0</v>
      </c>
      <c r="F81" s="4">
        <f t="shared" ref="F81" si="5">F80-SUM(F2:F79)</f>
        <v>0</v>
      </c>
      <c r="G81" s="4">
        <f t="shared" ref="G81" si="6">G80-SUM(G2:G79)</f>
        <v>0</v>
      </c>
      <c r="H81" s="4">
        <f t="shared" ref="H81" si="7">H80-SUM(H2:H79)</f>
        <v>0</v>
      </c>
      <c r="I81" s="4">
        <f t="shared" ref="I81" si="8">I80-SUM(I2:I79)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121. The California Marine Fish Catch For 1961 and Catch Localities for Dover Sole, Microstomus pacificus (Lockington), Landed in California, 1950 through 1959</dc:title>
  <dc:subject/>
  <dc:creator>Biostatistical Section, Marine Resources Operations</dc:creator>
  <cp:keywords/>
  <cp:lastModifiedBy>Chris Free</cp:lastModifiedBy>
  <dcterms:modified xsi:type="dcterms:W3CDTF">2021-02-12T01:53:25Z</dcterms:modified>
</cp:coreProperties>
</file>