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5/raw/"/>
    </mc:Choice>
  </mc:AlternateContent>
  <xr:revisionPtr revIDLastSave="0" documentId="13_ncr:1_{1C9D55AA-88E2-6E40-80C7-A928EEC8FFD9}" xr6:coauthVersionLast="36" xr6:coauthVersionMax="36" xr10:uidLastSave="{00000000-0000-0000-0000-000000000000}"/>
  <bookViews>
    <workbookView xWindow="2390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54" i="1" l="1"/>
  <c r="I55" i="1"/>
  <c r="I56" i="1"/>
  <c r="I57" i="1"/>
  <c r="I58" i="1"/>
  <c r="I59" i="1"/>
  <c r="I60" i="1"/>
  <c r="I61" i="1"/>
  <c r="I62" i="1"/>
  <c r="I63" i="1"/>
  <c r="I64" i="1"/>
  <c r="I65" i="1"/>
  <c r="I66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F36" i="1"/>
  <c r="F37" i="1"/>
  <c r="F38" i="1"/>
  <c r="F39" i="1"/>
  <c r="F40" i="1"/>
  <c r="F41" i="1"/>
  <c r="I67" i="1"/>
  <c r="I68" i="1"/>
  <c r="I69" i="1"/>
  <c r="I74" i="1"/>
  <c r="I75" i="1"/>
  <c r="I76" i="1"/>
  <c r="I77" i="1"/>
  <c r="I78" i="1"/>
  <c r="I79" i="1"/>
  <c r="I85" i="1"/>
  <c r="I86" i="1"/>
  <c r="I87" i="1"/>
  <c r="I80" i="1"/>
  <c r="I81" i="1"/>
  <c r="I82" i="1"/>
  <c r="I83" i="1"/>
  <c r="I84" i="1"/>
  <c r="C88" i="1"/>
  <c r="D88" i="1"/>
  <c r="E88" i="1"/>
  <c r="G88" i="1"/>
  <c r="H88" i="1"/>
  <c r="B8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48" i="1"/>
  <c r="I49" i="1"/>
  <c r="I50" i="1"/>
  <c r="I51" i="1"/>
  <c r="I52" i="1"/>
  <c r="I53" i="1"/>
  <c r="I70" i="1"/>
  <c r="I71" i="1"/>
  <c r="I72" i="1"/>
  <c r="I7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  <c r="I88" i="1" l="1"/>
  <c r="F88" i="1"/>
</calcChain>
</file>

<file path=xl/sharedStrings.xml><?xml version="1.0" encoding="utf-8"?>
<sst xmlns="http://schemas.openxmlformats.org/spreadsheetml/2006/main" count="95" uniqueCount="92">
  <si>
    <t>California</t>
  </si>
  <si>
    <t>Species</t>
  </si>
  <si>
    <t>Carp</t>
  </si>
  <si>
    <t>Croaker, white</t>
  </si>
  <si>
    <t>Perch</t>
  </si>
  <si>
    <t>Tomcod, Pacific</t>
  </si>
  <si>
    <t>Total pounds</t>
  </si>
  <si>
    <t>Miscellaneous (animal food)</t>
  </si>
  <si>
    <t>Mollusk:</t>
  </si>
  <si>
    <t>North</t>
  </si>
  <si>
    <t>South</t>
  </si>
  <si>
    <t>Total</t>
  </si>
  <si>
    <t>Shipments</t>
  </si>
  <si>
    <t xml:space="preserve">Anchovy  </t>
  </si>
  <si>
    <t>Barracuda California</t>
  </si>
  <si>
    <t>Bass, rock</t>
  </si>
  <si>
    <t>Bon i to Pacific —</t>
  </si>
  <si>
    <t>('ahezon</t>
  </si>
  <si>
    <t xml:space="preserve">(‘abrilla spotted </t>
  </si>
  <si>
    <t xml:space="preserve">Dolphinfish </t>
  </si>
  <si>
    <t>Flounder</t>
  </si>
  <si>
    <t>Flounder, arrow tooth</t>
  </si>
  <si>
    <t>Flyingfish</t>
  </si>
  <si>
    <t>&lt; irrenling kelp</t>
  </si>
  <si>
    <t>Grouper</t>
  </si>
  <si>
    <t>Hake Pacific</t>
  </si>
  <si>
    <t xml:space="preserve">Ilalfmnon </t>
  </si>
  <si>
    <t>Halibut California</t>
  </si>
  <si>
    <t>Halibut Pacific</t>
  </si>
  <si>
    <t xml:space="preserve">Herring Pacific </t>
  </si>
  <si>
    <t>Herring Pacific round</t>
  </si>
  <si>
    <t xml:space="preserve">Iingcod </t>
  </si>
  <si>
    <t xml:space="preserve">Mackerel, jack </t>
  </si>
  <si>
    <t xml:space="preserve">Mackerel Pacific </t>
  </si>
  <si>
    <t xml:space="preserve">Opaleyr </t>
  </si>
  <si>
    <t>Sahlefish</t>
  </si>
  <si>
    <t>Salmon</t>
  </si>
  <si>
    <t xml:space="preserve">Sanddab </t>
  </si>
  <si>
    <t xml:space="preserve">Sardine </t>
  </si>
  <si>
    <t xml:space="preserve">Sculpin </t>
  </si>
  <si>
    <t>Seahaas, white</t>
  </si>
  <si>
    <t>Sheephead California</t>
  </si>
  <si>
    <t xml:space="preserve">Skate </t>
  </si>
  <si>
    <t xml:space="preserve">Smelt </t>
  </si>
  <si>
    <t>Smelt, whitebait</t>
  </si>
  <si>
    <t xml:space="preserve">Sole, Dover </t>
  </si>
  <si>
    <t>Sole Knglish</t>
  </si>
  <si>
    <t>Sole, petrale</t>
  </si>
  <si>
    <t>Sole, rex</t>
  </si>
  <si>
    <t xml:space="preserve">Sole, sand </t>
  </si>
  <si>
    <t xml:space="preserve">Splittail </t>
  </si>
  <si>
    <t>Sturgeon</t>
  </si>
  <si>
    <t>Swordfish</t>
  </si>
  <si>
    <t xml:space="preserve">Tuna, albacore </t>
  </si>
  <si>
    <t xml:space="preserve">Tuna, bluefin  </t>
  </si>
  <si>
    <t xml:space="preserve">Tuna, oriental </t>
  </si>
  <si>
    <t xml:space="preserve">Turbot </t>
  </si>
  <si>
    <t>Wahoo</t>
  </si>
  <si>
    <t>Shrimp, unclassified</t>
  </si>
  <si>
    <t xml:space="preserve">Mussel </t>
  </si>
  <si>
    <t>Octopus</t>
  </si>
  <si>
    <t>Oyster, giant Pacifiic</t>
  </si>
  <si>
    <t xml:space="preserve">Sole, miscellaneous  </t>
  </si>
  <si>
    <t>Hardhead</t>
  </si>
  <si>
    <t>Sea loss, giant</t>
  </si>
  <si>
    <t xml:space="preserve">Clam, unehissified </t>
  </si>
  <si>
    <t>Total check</t>
  </si>
  <si>
    <t xml:space="preserve">Pom|»no Pacific </t>
  </si>
  <si>
    <t xml:space="preserve">Rock fish </t>
  </si>
  <si>
    <t>Sierra</t>
  </si>
  <si>
    <t>Tuna, yellowfin</t>
  </si>
  <si>
    <t xml:space="preserve">Tuna, skipjack </t>
  </si>
  <si>
    <t>Whitefish, ocean</t>
  </si>
  <si>
    <t>Yellowtail, California</t>
  </si>
  <si>
    <t>Miscellaneous</t>
  </si>
  <si>
    <t>Crab, market</t>
  </si>
  <si>
    <t>Crab, rock</t>
  </si>
  <si>
    <t>Lobster, spiny</t>
  </si>
  <si>
    <t>Prawn</t>
  </si>
  <si>
    <t>Shrimp, bay</t>
  </si>
  <si>
    <t>Shrimp, ocean</t>
  </si>
  <si>
    <t>Abalone</t>
  </si>
  <si>
    <t>Clam, jackknife</t>
  </si>
  <si>
    <t>Clam, Pismo</t>
  </si>
  <si>
    <t>Clam, Washington</t>
  </si>
  <si>
    <t>Oyster, eastern</t>
  </si>
  <si>
    <t>Sea Snail</t>
  </si>
  <si>
    <t>Squid</t>
  </si>
  <si>
    <t xml:space="preserve">Clam, gaper </t>
  </si>
  <si>
    <t xml:space="preserve">Shad   </t>
  </si>
  <si>
    <t xml:space="preserve">Shark  </t>
  </si>
  <si>
    <t>Tuna, bigeye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</si>
</sst>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topLeftCell="A16" workbookViewId="0">
      <selection activeCell="E23" sqref="E23"/>
    </sheetView>
  </sheetViews>
  <sheetFormatPr baseColWidth="10" defaultRowHeight="13" x14ac:dyDescent="0.15"/>
  <cols>
    <col min="1" max="1" width="25" bestFit="1" customWidth="1"/>
    <col min="2" max="2" width="13.83203125" style="2" bestFit="1" customWidth="1"/>
    <col min="3" max="3" width="20.83203125" style="2" bestFit="1" customWidth="1"/>
    <col min="4" max="4" width="18.1640625" style="2" bestFit="1" customWidth="1"/>
    <col min="5" max="5" width="11.33203125" style="2" bestFit="1" customWidth="1"/>
    <col min="6" max="6" width="11.33203125" style="4" customWidth="1"/>
    <col min="7" max="7" width="26.1640625" style="2" bestFit="1" customWidth="1"/>
    <col min="8" max="8" width="26.6640625" style="2" bestFit="1" customWidth="1"/>
    <col min="9" max="9" width="10.83203125" style="5"/>
  </cols>
  <sheetData>
    <row r="1" spans="1:9" x14ac:dyDescent="0.15">
      <c r="A1" t="s">
        <v>1</v>
      </c>
      <c r="B1" s="2" t="s">
        <v>0</v>
      </c>
      <c r="C1" s="3" t="s">
        <v>9</v>
      </c>
      <c r="D1" s="3" t="s">
        <v>10</v>
      </c>
      <c r="E1" s="3" t="s">
        <v>11</v>
      </c>
      <c r="F1" s="4" t="s">
        <v>66</v>
      </c>
      <c r="G1" s="3" t="s">
        <v>12</v>
      </c>
      <c r="H1" s="3" t="s">
        <v>11</v>
      </c>
      <c r="I1" s="4" t="s">
        <v>66</v>
      </c>
    </row>
    <row r="2" spans="1:9" x14ac:dyDescent="0.15">
      <c r="A2" t="s">
        <v>13</v>
      </c>
      <c r="B2" s="2">
        <v>2764003</v>
      </c>
      <c r="E2" s="2">
        <v>2764003</v>
      </c>
      <c r="F2" s="4">
        <f>E2-SUM(B2:D2)</f>
        <v>0</v>
      </c>
      <c r="H2" s="2">
        <v>2764003</v>
      </c>
      <c r="I2" s="4">
        <f>H2-SUM(G2,B2:D2)</f>
        <v>0</v>
      </c>
    </row>
    <row r="3" spans="1:9" x14ac:dyDescent="0.15">
      <c r="A3" t="s">
        <v>14</v>
      </c>
      <c r="B3" s="2">
        <v>521769</v>
      </c>
      <c r="D3" s="2">
        <v>224707</v>
      </c>
      <c r="E3" s="2">
        <v>746476</v>
      </c>
      <c r="F3" s="4">
        <f t="shared" ref="F3:F68" si="0">E3-SUM(B3:D3)</f>
        <v>0</v>
      </c>
      <c r="H3" s="2">
        <v>746476</v>
      </c>
      <c r="I3" s="4">
        <f t="shared" ref="I3:I68" si="1">H3-SUM(G3,B3:D3)</f>
        <v>0</v>
      </c>
    </row>
    <row r="4" spans="1:9" x14ac:dyDescent="0.15">
      <c r="A4" t="s">
        <v>15</v>
      </c>
      <c r="D4" s="2">
        <v>1470</v>
      </c>
      <c r="E4" s="2">
        <v>1470</v>
      </c>
      <c r="F4" s="4">
        <f t="shared" si="0"/>
        <v>0</v>
      </c>
      <c r="H4" s="2">
        <v>1470</v>
      </c>
      <c r="I4" s="4">
        <f t="shared" si="1"/>
        <v>0</v>
      </c>
    </row>
    <row r="5" spans="1:9" x14ac:dyDescent="0.15">
      <c r="A5" t="s">
        <v>16</v>
      </c>
      <c r="B5" s="2">
        <v>2071998</v>
      </c>
      <c r="D5" s="2">
        <v>62904</v>
      </c>
      <c r="E5" s="2">
        <v>2134902</v>
      </c>
      <c r="F5" s="4">
        <f t="shared" si="0"/>
        <v>0</v>
      </c>
      <c r="G5" s="2">
        <v>15000</v>
      </c>
      <c r="H5" s="2">
        <v>2149902</v>
      </c>
      <c r="I5" s="4">
        <f t="shared" si="1"/>
        <v>0</v>
      </c>
    </row>
    <row r="6" spans="1:9" x14ac:dyDescent="0.15">
      <c r="A6" t="s">
        <v>17</v>
      </c>
      <c r="B6" s="2">
        <v>2474</v>
      </c>
      <c r="E6" s="2">
        <v>2474</v>
      </c>
      <c r="F6" s="4">
        <f t="shared" si="0"/>
        <v>0</v>
      </c>
      <c r="H6" s="2">
        <v>2474</v>
      </c>
      <c r="I6" s="4">
        <f t="shared" si="1"/>
        <v>0</v>
      </c>
    </row>
    <row r="7" spans="1:9" x14ac:dyDescent="0.15">
      <c r="A7" t="s">
        <v>18</v>
      </c>
      <c r="D7" s="2">
        <v>28858</v>
      </c>
      <c r="E7" s="2">
        <v>28858</v>
      </c>
      <c r="F7" s="4">
        <f t="shared" si="0"/>
        <v>0</v>
      </c>
      <c r="H7" s="2">
        <v>28858</v>
      </c>
      <c r="I7" s="4">
        <f t="shared" si="1"/>
        <v>0</v>
      </c>
    </row>
    <row r="8" spans="1:9" x14ac:dyDescent="0.15">
      <c r="A8" t="s">
        <v>2</v>
      </c>
      <c r="B8" s="2">
        <v>220972</v>
      </c>
      <c r="E8" s="2">
        <v>220972</v>
      </c>
      <c r="F8" s="4">
        <f t="shared" si="0"/>
        <v>0</v>
      </c>
      <c r="H8" s="2">
        <v>220972</v>
      </c>
      <c r="I8" s="4">
        <f t="shared" si="1"/>
        <v>0</v>
      </c>
    </row>
    <row r="9" spans="1:9" x14ac:dyDescent="0.15">
      <c r="A9" t="s">
        <v>3</v>
      </c>
      <c r="B9" s="2">
        <v>687633</v>
      </c>
      <c r="E9" s="2">
        <v>687633</v>
      </c>
      <c r="F9" s="4">
        <f t="shared" si="0"/>
        <v>0</v>
      </c>
      <c r="H9" s="2">
        <v>687633</v>
      </c>
      <c r="I9" s="4">
        <f t="shared" si="1"/>
        <v>0</v>
      </c>
    </row>
    <row r="10" spans="1:9" x14ac:dyDescent="0.15">
      <c r="A10" t="s">
        <v>19</v>
      </c>
      <c r="B10" s="2">
        <v>33</v>
      </c>
      <c r="D10" s="2">
        <v>212</v>
      </c>
      <c r="E10" s="2">
        <v>245</v>
      </c>
      <c r="F10" s="4">
        <f t="shared" si="0"/>
        <v>0</v>
      </c>
      <c r="H10" s="2">
        <v>245</v>
      </c>
      <c r="I10" s="4">
        <f t="shared" si="1"/>
        <v>0</v>
      </c>
    </row>
    <row r="11" spans="1:9" x14ac:dyDescent="0.15">
      <c r="A11" t="s">
        <v>20</v>
      </c>
      <c r="B11" s="2">
        <v>333883</v>
      </c>
      <c r="C11" s="2">
        <v>4309</v>
      </c>
      <c r="E11" s="2">
        <v>338192</v>
      </c>
      <c r="F11" s="4">
        <f t="shared" si="0"/>
        <v>0</v>
      </c>
      <c r="H11" s="2">
        <v>338192</v>
      </c>
      <c r="I11" s="4">
        <f t="shared" si="1"/>
        <v>0</v>
      </c>
    </row>
    <row r="12" spans="1:9" x14ac:dyDescent="0.15">
      <c r="A12" t="s">
        <v>21</v>
      </c>
      <c r="B12" s="2">
        <v>53003</v>
      </c>
      <c r="C12" s="2">
        <v>323</v>
      </c>
      <c r="E12" s="2">
        <v>53326</v>
      </c>
      <c r="F12" s="4">
        <f t="shared" si="0"/>
        <v>0</v>
      </c>
      <c r="H12" s="2">
        <v>53326</v>
      </c>
      <c r="I12" s="4">
        <f t="shared" si="1"/>
        <v>0</v>
      </c>
    </row>
    <row r="13" spans="1:9" x14ac:dyDescent="0.15">
      <c r="A13" t="s">
        <v>22</v>
      </c>
      <c r="B13" s="2">
        <v>14364</v>
      </c>
      <c r="E13" s="2">
        <v>14364</v>
      </c>
      <c r="F13" s="4">
        <f t="shared" si="0"/>
        <v>0</v>
      </c>
      <c r="H13" s="2">
        <v>14364</v>
      </c>
      <c r="I13" s="4">
        <f t="shared" si="1"/>
        <v>0</v>
      </c>
    </row>
    <row r="14" spans="1:9" x14ac:dyDescent="0.15">
      <c r="A14" t="s">
        <v>23</v>
      </c>
      <c r="B14" s="2">
        <v>581</v>
      </c>
      <c r="E14" s="2">
        <v>581</v>
      </c>
      <c r="F14" s="4">
        <f t="shared" si="0"/>
        <v>0</v>
      </c>
      <c r="H14" s="2">
        <v>581</v>
      </c>
      <c r="I14" s="4">
        <f t="shared" si="1"/>
        <v>0</v>
      </c>
    </row>
    <row r="15" spans="1:9" x14ac:dyDescent="0.15">
      <c r="A15" t="s">
        <v>24</v>
      </c>
      <c r="D15" s="2">
        <v>311091</v>
      </c>
      <c r="E15" s="2">
        <v>311091</v>
      </c>
      <c r="F15" s="4">
        <f t="shared" si="0"/>
        <v>0</v>
      </c>
      <c r="H15" s="2">
        <v>311091</v>
      </c>
      <c r="I15" s="4">
        <f t="shared" si="1"/>
        <v>0</v>
      </c>
    </row>
    <row r="16" spans="1:9" x14ac:dyDescent="0.15">
      <c r="A16" t="s">
        <v>25</v>
      </c>
      <c r="B16" s="2">
        <v>76355</v>
      </c>
      <c r="C16" s="2">
        <v>2175</v>
      </c>
      <c r="E16" s="2">
        <v>78530</v>
      </c>
      <c r="F16" s="4">
        <f t="shared" si="0"/>
        <v>0</v>
      </c>
      <c r="H16" s="2">
        <v>78530</v>
      </c>
      <c r="I16" s="4">
        <f t="shared" si="1"/>
        <v>0</v>
      </c>
    </row>
    <row r="17" spans="1:9" x14ac:dyDescent="0.15">
      <c r="A17" t="s">
        <v>26</v>
      </c>
      <c r="B17" s="2">
        <v>8536</v>
      </c>
      <c r="E17" s="2">
        <v>8536</v>
      </c>
      <c r="F17" s="4">
        <f t="shared" si="0"/>
        <v>0</v>
      </c>
      <c r="H17" s="2">
        <v>8536</v>
      </c>
      <c r="I17" s="4">
        <f t="shared" si="1"/>
        <v>0</v>
      </c>
    </row>
    <row r="18" spans="1:9" x14ac:dyDescent="0.15">
      <c r="A18" t="s">
        <v>27</v>
      </c>
      <c r="B18" s="2">
        <v>776077</v>
      </c>
      <c r="D18" s="2">
        <v>87009</v>
      </c>
      <c r="E18" s="2">
        <v>863086</v>
      </c>
      <c r="F18" s="4">
        <f t="shared" si="0"/>
        <v>0</v>
      </c>
      <c r="H18" s="2">
        <v>863086</v>
      </c>
      <c r="I18" s="4">
        <f t="shared" si="1"/>
        <v>0</v>
      </c>
    </row>
    <row r="19" spans="1:9" x14ac:dyDescent="0.15">
      <c r="A19" t="s">
        <v>28</v>
      </c>
      <c r="B19" s="2">
        <v>3546</v>
      </c>
      <c r="E19" s="2">
        <v>3546</v>
      </c>
      <c r="F19" s="4">
        <f t="shared" si="0"/>
        <v>0</v>
      </c>
      <c r="H19" s="2">
        <v>3546</v>
      </c>
      <c r="I19" s="4">
        <f t="shared" si="1"/>
        <v>0</v>
      </c>
    </row>
    <row r="20" spans="1:9" x14ac:dyDescent="0.15">
      <c r="A20" t="s">
        <v>63</v>
      </c>
      <c r="B20" s="2">
        <v>128230</v>
      </c>
      <c r="E20" s="2">
        <v>128230</v>
      </c>
      <c r="F20" s="4">
        <f t="shared" si="0"/>
        <v>0</v>
      </c>
      <c r="H20" s="2">
        <v>128230</v>
      </c>
      <c r="I20" s="4">
        <f t="shared" si="1"/>
        <v>0</v>
      </c>
    </row>
    <row r="21" spans="1:9" x14ac:dyDescent="0.15">
      <c r="A21" t="s">
        <v>29</v>
      </c>
      <c r="B21" s="2">
        <v>1305569</v>
      </c>
      <c r="E21" s="2">
        <v>1305569</v>
      </c>
      <c r="F21" s="4">
        <f t="shared" si="0"/>
        <v>0</v>
      </c>
      <c r="H21" s="2">
        <v>1305569</v>
      </c>
      <c r="I21" s="4">
        <f t="shared" si="1"/>
        <v>0</v>
      </c>
    </row>
    <row r="22" spans="1:9" x14ac:dyDescent="0.15">
      <c r="A22" t="s">
        <v>30</v>
      </c>
      <c r="B22" s="2">
        <v>4250</v>
      </c>
      <c r="E22" s="2">
        <v>4250</v>
      </c>
      <c r="F22" s="4">
        <f t="shared" si="0"/>
        <v>0</v>
      </c>
      <c r="H22" s="2">
        <v>4250</v>
      </c>
      <c r="I22" s="4">
        <f t="shared" si="1"/>
        <v>0</v>
      </c>
    </row>
    <row r="23" spans="1:9" x14ac:dyDescent="0.15">
      <c r="A23" t="s">
        <v>31</v>
      </c>
      <c r="B23" s="2">
        <v>1048818</v>
      </c>
      <c r="C23" s="2">
        <v>62995</v>
      </c>
      <c r="D23" s="2">
        <v>391</v>
      </c>
      <c r="E23" s="2">
        <v>1112204</v>
      </c>
      <c r="F23" s="4">
        <f t="shared" si="0"/>
        <v>0</v>
      </c>
      <c r="H23" s="2">
        <v>1112204</v>
      </c>
      <c r="I23" s="4">
        <f t="shared" si="1"/>
        <v>0</v>
      </c>
    </row>
    <row r="24" spans="1:9" x14ac:dyDescent="0.15">
      <c r="A24" t="s">
        <v>32</v>
      </c>
      <c r="B24" s="2">
        <v>89978933</v>
      </c>
      <c r="E24" s="2">
        <v>89978933</v>
      </c>
      <c r="F24" s="4">
        <f t="shared" si="0"/>
        <v>0</v>
      </c>
      <c r="H24" s="2">
        <v>89978933</v>
      </c>
      <c r="I24" s="4">
        <f t="shared" si="1"/>
        <v>0</v>
      </c>
    </row>
    <row r="25" spans="1:9" x14ac:dyDescent="0.15">
      <c r="A25" t="s">
        <v>33</v>
      </c>
      <c r="B25" s="2">
        <v>48578391</v>
      </c>
      <c r="D25" s="2">
        <v>429</v>
      </c>
      <c r="E25" s="2">
        <v>48578820</v>
      </c>
      <c r="F25" s="4">
        <f t="shared" si="0"/>
        <v>0</v>
      </c>
      <c r="H25" s="2">
        <v>48578820</v>
      </c>
      <c r="I25" s="4">
        <f t="shared" si="1"/>
        <v>0</v>
      </c>
    </row>
    <row r="26" spans="1:9" x14ac:dyDescent="0.15">
      <c r="A26" t="s">
        <v>34</v>
      </c>
      <c r="B26" s="2">
        <v>1674</v>
      </c>
      <c r="E26" s="2">
        <v>1674</v>
      </c>
      <c r="F26" s="4">
        <f t="shared" si="0"/>
        <v>0</v>
      </c>
      <c r="H26" s="2">
        <v>1674</v>
      </c>
      <c r="I26" s="4">
        <f t="shared" si="1"/>
        <v>0</v>
      </c>
    </row>
    <row r="27" spans="1:9" x14ac:dyDescent="0.15">
      <c r="A27" t="s">
        <v>4</v>
      </c>
      <c r="B27" s="2">
        <v>164873</v>
      </c>
      <c r="D27" s="2">
        <v>242</v>
      </c>
      <c r="E27" s="2">
        <v>165115</v>
      </c>
      <c r="F27" s="4">
        <f t="shared" si="0"/>
        <v>0</v>
      </c>
      <c r="H27" s="2">
        <v>165115</v>
      </c>
      <c r="I27" s="4">
        <f t="shared" si="1"/>
        <v>0</v>
      </c>
    </row>
    <row r="28" spans="1:9" x14ac:dyDescent="0.15">
      <c r="A28" s="1" t="s">
        <v>67</v>
      </c>
      <c r="B28" s="2">
        <v>35990</v>
      </c>
      <c r="E28" s="2">
        <v>35990</v>
      </c>
      <c r="F28" s="4">
        <f t="shared" si="0"/>
        <v>0</v>
      </c>
      <c r="H28" s="2">
        <v>35990</v>
      </c>
      <c r="I28" s="4">
        <f t="shared" si="1"/>
        <v>0</v>
      </c>
    </row>
    <row r="29" spans="1:9" x14ac:dyDescent="0.15">
      <c r="A29" t="s">
        <v>68</v>
      </c>
      <c r="B29" s="2">
        <v>9181683</v>
      </c>
      <c r="C29" s="2">
        <v>211411</v>
      </c>
      <c r="D29" s="2">
        <v>441299</v>
      </c>
      <c r="E29" s="2">
        <v>9834393</v>
      </c>
      <c r="F29" s="4">
        <f t="shared" si="0"/>
        <v>0</v>
      </c>
      <c r="H29" s="2">
        <v>9834393</v>
      </c>
      <c r="I29" s="4">
        <f t="shared" si="1"/>
        <v>0</v>
      </c>
    </row>
    <row r="30" spans="1:9" x14ac:dyDescent="0.15">
      <c r="A30" t="s">
        <v>35</v>
      </c>
      <c r="B30" s="2">
        <v>1948538</v>
      </c>
      <c r="C30" s="2">
        <v>66699</v>
      </c>
      <c r="E30" s="2">
        <v>2015237</v>
      </c>
      <c r="F30" s="4">
        <f t="shared" si="0"/>
        <v>0</v>
      </c>
      <c r="G30" s="2">
        <v>134449</v>
      </c>
      <c r="H30" s="2">
        <v>2149686</v>
      </c>
      <c r="I30" s="4">
        <f t="shared" si="1"/>
        <v>0</v>
      </c>
    </row>
    <row r="31" spans="1:9" x14ac:dyDescent="0.15">
      <c r="A31" t="s">
        <v>36</v>
      </c>
      <c r="B31" s="2">
        <v>6672717</v>
      </c>
      <c r="C31" s="2">
        <v>144</v>
      </c>
      <c r="E31" s="2">
        <v>6672861</v>
      </c>
      <c r="F31" s="4">
        <f t="shared" si="0"/>
        <v>0</v>
      </c>
      <c r="G31" s="2">
        <v>211085</v>
      </c>
      <c r="H31" s="2">
        <v>6883946</v>
      </c>
      <c r="I31" s="4">
        <f t="shared" si="1"/>
        <v>0</v>
      </c>
    </row>
    <row r="32" spans="1:9" x14ac:dyDescent="0.15">
      <c r="A32" t="s">
        <v>37</v>
      </c>
      <c r="B32" s="2">
        <v>676011</v>
      </c>
      <c r="C32" s="2">
        <v>3900</v>
      </c>
      <c r="E32" s="2">
        <v>679911</v>
      </c>
      <c r="F32" s="4">
        <f t="shared" si="0"/>
        <v>0</v>
      </c>
      <c r="H32" s="2">
        <v>679911</v>
      </c>
      <c r="I32" s="4">
        <f t="shared" si="1"/>
        <v>0</v>
      </c>
    </row>
    <row r="33" spans="1:9" x14ac:dyDescent="0.15">
      <c r="A33" t="s">
        <v>38</v>
      </c>
      <c r="B33" s="2">
        <v>15303952</v>
      </c>
      <c r="D33" s="2">
        <v>59000</v>
      </c>
      <c r="E33" s="2">
        <v>15362952</v>
      </c>
      <c r="F33" s="4">
        <f t="shared" si="0"/>
        <v>0</v>
      </c>
      <c r="H33" s="2">
        <v>15362952</v>
      </c>
      <c r="I33" s="4">
        <f t="shared" si="1"/>
        <v>0</v>
      </c>
    </row>
    <row r="34" spans="1:9" x14ac:dyDescent="0.15">
      <c r="A34" t="s">
        <v>39</v>
      </c>
      <c r="B34" s="2">
        <v>57707</v>
      </c>
      <c r="D34" s="2">
        <v>244</v>
      </c>
      <c r="E34" s="2">
        <v>57951</v>
      </c>
      <c r="F34" s="4">
        <f t="shared" si="0"/>
        <v>0</v>
      </c>
      <c r="H34" s="2">
        <v>57951</v>
      </c>
      <c r="I34" s="4">
        <f t="shared" si="1"/>
        <v>0</v>
      </c>
    </row>
    <row r="35" spans="1:9" x14ac:dyDescent="0.15">
      <c r="A35" t="s">
        <v>64</v>
      </c>
      <c r="B35" s="2">
        <v>8188</v>
      </c>
      <c r="D35" s="2">
        <v>438021</v>
      </c>
      <c r="E35" s="2">
        <v>446209</v>
      </c>
      <c r="F35" s="4">
        <f t="shared" si="0"/>
        <v>0</v>
      </c>
      <c r="H35" s="2">
        <v>446209</v>
      </c>
      <c r="I35" s="4">
        <f t="shared" si="1"/>
        <v>0</v>
      </c>
    </row>
    <row r="36" spans="1:9" x14ac:dyDescent="0.15">
      <c r="A36" t="s">
        <v>40</v>
      </c>
      <c r="B36" s="2">
        <v>208867</v>
      </c>
      <c r="D36" s="2">
        <v>365541</v>
      </c>
      <c r="E36" s="2">
        <v>574408</v>
      </c>
      <c r="F36" s="4">
        <f t="shared" si="0"/>
        <v>0</v>
      </c>
      <c r="H36" s="2">
        <v>574408</v>
      </c>
      <c r="I36" s="4">
        <f t="shared" si="1"/>
        <v>0</v>
      </c>
    </row>
    <row r="37" spans="1:9" x14ac:dyDescent="0.15">
      <c r="A37" s="1" t="s">
        <v>89</v>
      </c>
      <c r="F37" s="4">
        <f t="shared" si="0"/>
        <v>0</v>
      </c>
      <c r="G37" s="2">
        <v>40114</v>
      </c>
      <c r="H37" s="2">
        <v>40114</v>
      </c>
      <c r="I37" s="4">
        <f t="shared" si="1"/>
        <v>0</v>
      </c>
    </row>
    <row r="38" spans="1:9" x14ac:dyDescent="0.15">
      <c r="A38" t="s">
        <v>90</v>
      </c>
      <c r="B38" s="2">
        <v>723472</v>
      </c>
      <c r="D38" s="2">
        <v>29705</v>
      </c>
      <c r="E38" s="2">
        <v>753177</v>
      </c>
      <c r="F38" s="4">
        <f t="shared" si="0"/>
        <v>0</v>
      </c>
      <c r="G38" s="2">
        <v>10629</v>
      </c>
      <c r="H38" s="2">
        <v>763806</v>
      </c>
      <c r="I38" s="4">
        <f t="shared" si="1"/>
        <v>0</v>
      </c>
    </row>
    <row r="39" spans="1:9" x14ac:dyDescent="0.15">
      <c r="A39" t="s">
        <v>41</v>
      </c>
      <c r="B39" s="2">
        <v>15341</v>
      </c>
      <c r="D39" s="2">
        <v>4986</v>
      </c>
      <c r="E39" s="2">
        <v>20327</v>
      </c>
      <c r="F39" s="4">
        <f t="shared" si="0"/>
        <v>0</v>
      </c>
      <c r="H39" s="2">
        <v>20327</v>
      </c>
      <c r="I39" s="4">
        <f t="shared" si="1"/>
        <v>0</v>
      </c>
    </row>
    <row r="40" spans="1:9" x14ac:dyDescent="0.15">
      <c r="A40" s="1" t="s">
        <v>69</v>
      </c>
      <c r="D40" s="2">
        <v>95</v>
      </c>
      <c r="E40" s="2">
        <v>95</v>
      </c>
      <c r="F40" s="4">
        <f t="shared" si="0"/>
        <v>0</v>
      </c>
      <c r="H40" s="2">
        <v>95</v>
      </c>
      <c r="I40" s="4">
        <f t="shared" si="1"/>
        <v>0</v>
      </c>
    </row>
    <row r="41" spans="1:9" x14ac:dyDescent="0.15">
      <c r="A41" t="s">
        <v>42</v>
      </c>
      <c r="B41" s="2">
        <v>182127</v>
      </c>
      <c r="D41" s="2">
        <v>51</v>
      </c>
      <c r="E41" s="2">
        <v>182178</v>
      </c>
      <c r="F41" s="4">
        <f t="shared" si="0"/>
        <v>0</v>
      </c>
      <c r="H41" s="2">
        <v>182178</v>
      </c>
      <c r="I41" s="4">
        <f t="shared" si="1"/>
        <v>0</v>
      </c>
    </row>
    <row r="42" spans="1:9" x14ac:dyDescent="0.15">
      <c r="A42" t="s">
        <v>43</v>
      </c>
      <c r="B42" s="2">
        <v>339498</v>
      </c>
      <c r="E42" s="2">
        <v>339498</v>
      </c>
      <c r="F42" s="4">
        <f t="shared" si="0"/>
        <v>0</v>
      </c>
      <c r="G42" s="2">
        <v>12240</v>
      </c>
      <c r="H42" s="2">
        <v>351738</v>
      </c>
      <c r="I42" s="4">
        <f t="shared" si="1"/>
        <v>0</v>
      </c>
    </row>
    <row r="43" spans="1:9" x14ac:dyDescent="0.15">
      <c r="A43" t="s">
        <v>44</v>
      </c>
      <c r="B43" s="2">
        <v>188357</v>
      </c>
      <c r="E43" s="2">
        <v>188357</v>
      </c>
      <c r="F43" s="4">
        <f t="shared" si="0"/>
        <v>0</v>
      </c>
      <c r="H43" s="2">
        <v>188357</v>
      </c>
      <c r="I43" s="4">
        <f t="shared" si="1"/>
        <v>0</v>
      </c>
    </row>
    <row r="44" spans="1:9" x14ac:dyDescent="0.15">
      <c r="A44" t="s">
        <v>45</v>
      </c>
      <c r="B44" s="2">
        <v>7510185</v>
      </c>
      <c r="C44" s="2">
        <v>1070906</v>
      </c>
      <c r="E44" s="2">
        <v>8581091</v>
      </c>
      <c r="F44" s="4">
        <f t="shared" si="0"/>
        <v>0</v>
      </c>
      <c r="H44" s="2">
        <v>8581091</v>
      </c>
      <c r="I44" s="4">
        <f t="shared" si="1"/>
        <v>0</v>
      </c>
    </row>
    <row r="45" spans="1:9" x14ac:dyDescent="0.15">
      <c r="A45" t="s">
        <v>46</v>
      </c>
      <c r="B45" s="2">
        <v>4121309</v>
      </c>
      <c r="C45" s="2">
        <v>84739</v>
      </c>
      <c r="E45" s="2">
        <v>4206048</v>
      </c>
      <c r="F45" s="4">
        <f t="shared" si="0"/>
        <v>0</v>
      </c>
      <c r="H45" s="2">
        <v>4206048</v>
      </c>
      <c r="I45" s="4">
        <f t="shared" si="1"/>
        <v>0</v>
      </c>
    </row>
    <row r="46" spans="1:9" x14ac:dyDescent="0.15">
      <c r="A46" t="s">
        <v>47</v>
      </c>
      <c r="B46" s="2">
        <v>2867322</v>
      </c>
      <c r="C46" s="2">
        <v>173842</v>
      </c>
      <c r="E46" s="2">
        <v>3041164</v>
      </c>
      <c r="F46" s="4">
        <f t="shared" si="0"/>
        <v>0</v>
      </c>
      <c r="H46" s="2">
        <v>3041164</v>
      </c>
      <c r="I46" s="4">
        <f t="shared" si="1"/>
        <v>0</v>
      </c>
    </row>
    <row r="47" spans="1:9" x14ac:dyDescent="0.15">
      <c r="A47" t="s">
        <v>48</v>
      </c>
      <c r="B47" s="2">
        <v>1381079</v>
      </c>
      <c r="C47" s="2">
        <v>27166</v>
      </c>
      <c r="E47" s="2">
        <v>1408245</v>
      </c>
      <c r="F47" s="4">
        <f t="shared" si="0"/>
        <v>0</v>
      </c>
      <c r="H47" s="2">
        <v>1408245</v>
      </c>
      <c r="I47" s="4">
        <f t="shared" si="1"/>
        <v>0</v>
      </c>
    </row>
    <row r="48" spans="1:9" x14ac:dyDescent="0.15">
      <c r="A48" t="s">
        <v>49</v>
      </c>
      <c r="B48" s="2">
        <v>193944</v>
      </c>
      <c r="C48" s="2">
        <v>2621</v>
      </c>
      <c r="E48" s="2">
        <v>196565</v>
      </c>
      <c r="F48" s="4">
        <f t="shared" si="0"/>
        <v>0</v>
      </c>
      <c r="H48" s="2">
        <v>196565</v>
      </c>
      <c r="I48" s="4">
        <f t="shared" si="1"/>
        <v>0</v>
      </c>
    </row>
    <row r="49" spans="1:9" x14ac:dyDescent="0.15">
      <c r="A49" t="s">
        <v>62</v>
      </c>
      <c r="B49" s="2">
        <v>68444</v>
      </c>
      <c r="E49" s="2">
        <v>68444</v>
      </c>
      <c r="F49" s="4">
        <f t="shared" si="0"/>
        <v>0</v>
      </c>
      <c r="H49" s="2">
        <v>68444</v>
      </c>
      <c r="I49" s="4">
        <f t="shared" si="1"/>
        <v>0</v>
      </c>
    </row>
    <row r="50" spans="1:9" x14ac:dyDescent="0.15">
      <c r="A50" t="s">
        <v>50</v>
      </c>
      <c r="B50" s="2">
        <v>1580</v>
      </c>
      <c r="E50" s="2">
        <v>1580</v>
      </c>
      <c r="F50" s="4">
        <f t="shared" si="0"/>
        <v>0</v>
      </c>
      <c r="H50" s="2">
        <v>1580</v>
      </c>
      <c r="I50" s="4">
        <f t="shared" si="1"/>
        <v>0</v>
      </c>
    </row>
    <row r="51" spans="1:9" x14ac:dyDescent="0.15">
      <c r="A51" t="s">
        <v>51</v>
      </c>
      <c r="F51" s="4">
        <f t="shared" si="0"/>
        <v>0</v>
      </c>
      <c r="G51" s="2">
        <v>6692</v>
      </c>
      <c r="H51" s="2">
        <v>6692</v>
      </c>
      <c r="I51" s="4">
        <f t="shared" si="1"/>
        <v>0</v>
      </c>
    </row>
    <row r="52" spans="1:9" x14ac:dyDescent="0.15">
      <c r="A52" t="s">
        <v>52</v>
      </c>
      <c r="B52" s="2">
        <v>31043</v>
      </c>
      <c r="D52" s="2">
        <v>8014</v>
      </c>
      <c r="E52" s="2">
        <v>39057</v>
      </c>
      <c r="F52" s="4">
        <f t="shared" si="0"/>
        <v>0</v>
      </c>
      <c r="H52" s="2">
        <v>39057</v>
      </c>
      <c r="I52" s="4">
        <f t="shared" si="1"/>
        <v>0</v>
      </c>
    </row>
    <row r="53" spans="1:9" x14ac:dyDescent="0.15">
      <c r="A53" t="s">
        <v>5</v>
      </c>
      <c r="B53" s="2">
        <v>375</v>
      </c>
      <c r="E53" s="2">
        <v>375</v>
      </c>
      <c r="F53" s="4">
        <f t="shared" si="0"/>
        <v>0</v>
      </c>
      <c r="H53" s="2">
        <v>375</v>
      </c>
      <c r="I53" s="4">
        <f t="shared" si="1"/>
        <v>0</v>
      </c>
    </row>
    <row r="54" spans="1:9" x14ac:dyDescent="0.15">
      <c r="A54" t="s">
        <v>53</v>
      </c>
      <c r="B54" s="2">
        <v>32046366</v>
      </c>
      <c r="D54" s="2">
        <v>4576009</v>
      </c>
      <c r="E54" s="2">
        <v>36622375</v>
      </c>
      <c r="F54" s="4">
        <f t="shared" si="0"/>
        <v>0</v>
      </c>
      <c r="G54" s="3">
        <v>36731754</v>
      </c>
      <c r="H54" s="2">
        <v>73354129</v>
      </c>
      <c r="I54" s="4">
        <f t="shared" si="1"/>
        <v>0</v>
      </c>
    </row>
    <row r="55" spans="1:9" x14ac:dyDescent="0.15">
      <c r="A55" s="1" t="s">
        <v>91</v>
      </c>
      <c r="G55" s="2">
        <v>1472042</v>
      </c>
      <c r="H55" s="2">
        <v>1472042</v>
      </c>
      <c r="I55" s="4">
        <f t="shared" si="1"/>
        <v>0</v>
      </c>
    </row>
    <row r="56" spans="1:9" x14ac:dyDescent="0.15">
      <c r="A56" t="s">
        <v>54</v>
      </c>
      <c r="B56" s="2">
        <v>17039651</v>
      </c>
      <c r="D56" s="2">
        <v>14160300</v>
      </c>
      <c r="E56" s="2">
        <v>31199951</v>
      </c>
      <c r="F56" s="4">
        <f t="shared" si="0"/>
        <v>0</v>
      </c>
      <c r="G56" s="2">
        <v>1715481</v>
      </c>
      <c r="H56" s="2">
        <v>32915432</v>
      </c>
      <c r="I56" s="4">
        <f t="shared" si="1"/>
        <v>0</v>
      </c>
    </row>
    <row r="57" spans="1:9" x14ac:dyDescent="0.15">
      <c r="A57" t="s">
        <v>55</v>
      </c>
      <c r="F57" s="4">
        <f t="shared" si="0"/>
        <v>0</v>
      </c>
      <c r="G57" s="2">
        <v>204297</v>
      </c>
      <c r="H57" s="3">
        <v>204297</v>
      </c>
      <c r="I57" s="4">
        <f t="shared" si="1"/>
        <v>0</v>
      </c>
    </row>
    <row r="58" spans="1:9" x14ac:dyDescent="0.15">
      <c r="A58" s="1" t="s">
        <v>71</v>
      </c>
      <c r="D58" s="2">
        <v>92721036</v>
      </c>
      <c r="E58" s="2">
        <v>92721036</v>
      </c>
      <c r="F58" s="4">
        <f t="shared" si="0"/>
        <v>0</v>
      </c>
      <c r="G58" s="2">
        <v>6338433</v>
      </c>
      <c r="H58" s="2">
        <v>99059469</v>
      </c>
      <c r="I58" s="4">
        <f t="shared" si="1"/>
        <v>0</v>
      </c>
    </row>
    <row r="59" spans="1:9" x14ac:dyDescent="0.15">
      <c r="A59" s="1" t="s">
        <v>70</v>
      </c>
      <c r="B59" s="2">
        <v>40</v>
      </c>
      <c r="D59" s="2">
        <v>124020715</v>
      </c>
      <c r="E59" s="2">
        <v>124020755</v>
      </c>
      <c r="F59" s="4">
        <f t="shared" si="0"/>
        <v>0</v>
      </c>
      <c r="G59" s="2">
        <v>94128155</v>
      </c>
      <c r="H59" s="2">
        <v>218148910</v>
      </c>
      <c r="I59" s="4">
        <f t="shared" si="1"/>
        <v>0</v>
      </c>
    </row>
    <row r="60" spans="1:9" x14ac:dyDescent="0.15">
      <c r="A60" t="s">
        <v>56</v>
      </c>
      <c r="B60" s="2">
        <v>80123</v>
      </c>
      <c r="C60" s="2">
        <v>260</v>
      </c>
      <c r="E60" s="2">
        <v>80383</v>
      </c>
      <c r="F60" s="4">
        <f t="shared" si="0"/>
        <v>0</v>
      </c>
      <c r="H60" s="2">
        <v>80383</v>
      </c>
      <c r="I60" s="4">
        <f t="shared" si="1"/>
        <v>0</v>
      </c>
    </row>
    <row r="61" spans="1:9" x14ac:dyDescent="0.15">
      <c r="A61" t="s">
        <v>57</v>
      </c>
      <c r="D61" s="2">
        <v>23508</v>
      </c>
      <c r="E61" s="2">
        <v>23508</v>
      </c>
      <c r="F61" s="4">
        <f t="shared" si="0"/>
        <v>0</v>
      </c>
      <c r="H61" s="2">
        <v>23508</v>
      </c>
      <c r="I61" s="4">
        <f t="shared" si="1"/>
        <v>0</v>
      </c>
    </row>
    <row r="62" spans="1:9" x14ac:dyDescent="0.15">
      <c r="A62" s="1" t="s">
        <v>72</v>
      </c>
      <c r="B62" s="2">
        <v>2320</v>
      </c>
      <c r="D62" s="2">
        <v>9682</v>
      </c>
      <c r="E62" s="2">
        <v>12002</v>
      </c>
      <c r="F62" s="4">
        <f t="shared" si="0"/>
        <v>0</v>
      </c>
      <c r="H62" s="2">
        <v>12002</v>
      </c>
      <c r="I62" s="4">
        <f t="shared" si="1"/>
        <v>0</v>
      </c>
    </row>
    <row r="63" spans="1:9" x14ac:dyDescent="0.15">
      <c r="A63" s="1" t="s">
        <v>73</v>
      </c>
      <c r="B63" s="2">
        <v>37066</v>
      </c>
      <c r="D63" s="2">
        <v>151355</v>
      </c>
      <c r="E63" s="2">
        <v>188421</v>
      </c>
      <c r="F63" s="4">
        <f t="shared" si="0"/>
        <v>0</v>
      </c>
      <c r="G63" s="2">
        <v>9059</v>
      </c>
      <c r="H63" s="2">
        <v>197480</v>
      </c>
      <c r="I63" s="4">
        <f t="shared" si="1"/>
        <v>0</v>
      </c>
    </row>
    <row r="64" spans="1:9" x14ac:dyDescent="0.15">
      <c r="A64" s="1" t="s">
        <v>74</v>
      </c>
      <c r="B64" s="2">
        <v>4463</v>
      </c>
      <c r="D64" s="2">
        <v>69</v>
      </c>
      <c r="E64" s="2">
        <v>4532</v>
      </c>
      <c r="F64" s="4">
        <f t="shared" si="0"/>
        <v>0</v>
      </c>
      <c r="G64" s="2">
        <v>173667</v>
      </c>
      <c r="H64" s="2">
        <v>178199</v>
      </c>
      <c r="I64" s="4">
        <f t="shared" si="1"/>
        <v>0</v>
      </c>
    </row>
    <row r="65" spans="1:9" x14ac:dyDescent="0.15">
      <c r="A65" t="s">
        <v>7</v>
      </c>
      <c r="B65" s="2">
        <v>1787533</v>
      </c>
      <c r="C65" s="2">
        <v>92278</v>
      </c>
      <c r="E65" s="2">
        <v>1879811</v>
      </c>
      <c r="F65" s="4">
        <f t="shared" si="0"/>
        <v>0</v>
      </c>
      <c r="H65" s="2">
        <v>1879811</v>
      </c>
      <c r="I65" s="4">
        <f t="shared" si="1"/>
        <v>0</v>
      </c>
    </row>
    <row r="66" spans="1:9" x14ac:dyDescent="0.15">
      <c r="I66" s="4">
        <f t="shared" si="1"/>
        <v>0</v>
      </c>
    </row>
    <row r="67" spans="1:9" x14ac:dyDescent="0.15">
      <c r="A67" s="1" t="s">
        <v>75</v>
      </c>
      <c r="B67" s="2">
        <v>3222580</v>
      </c>
      <c r="E67" s="2">
        <v>3222580</v>
      </c>
      <c r="F67" s="4">
        <f t="shared" si="0"/>
        <v>0</v>
      </c>
      <c r="H67" s="2">
        <v>3222580</v>
      </c>
      <c r="I67" s="4">
        <f t="shared" si="1"/>
        <v>0</v>
      </c>
    </row>
    <row r="68" spans="1:9" x14ac:dyDescent="0.15">
      <c r="A68" s="1" t="s">
        <v>76</v>
      </c>
      <c r="B68" s="2">
        <v>200304</v>
      </c>
      <c r="E68" s="2">
        <v>200304</v>
      </c>
      <c r="F68" s="4">
        <f t="shared" si="0"/>
        <v>0</v>
      </c>
      <c r="H68" s="2">
        <v>200304</v>
      </c>
      <c r="I68" s="4">
        <f t="shared" si="1"/>
        <v>0</v>
      </c>
    </row>
    <row r="69" spans="1:9" x14ac:dyDescent="0.15">
      <c r="A69" s="1" t="s">
        <v>77</v>
      </c>
      <c r="B69" s="2">
        <v>515816</v>
      </c>
      <c r="D69" s="2">
        <v>1206</v>
      </c>
      <c r="E69" s="2">
        <v>517022</v>
      </c>
      <c r="F69" s="4">
        <f t="shared" ref="F69:F87" si="2">E69-SUM(B69:D69)</f>
        <v>0</v>
      </c>
      <c r="H69" s="2">
        <v>517022</v>
      </c>
      <c r="I69" s="4">
        <f t="shared" ref="I69" si="3">H69-SUM(G69,B69:D69)</f>
        <v>0</v>
      </c>
    </row>
    <row r="70" spans="1:9" x14ac:dyDescent="0.15">
      <c r="A70" s="1" t="s">
        <v>78</v>
      </c>
      <c r="B70" s="2">
        <v>694</v>
      </c>
      <c r="E70" s="2">
        <v>694</v>
      </c>
      <c r="F70" s="4">
        <f t="shared" si="2"/>
        <v>0</v>
      </c>
      <c r="H70" s="2">
        <v>694</v>
      </c>
      <c r="I70" s="4">
        <f t="shared" ref="I70:I88" si="4">H70-SUM(G70,B70:D70)</f>
        <v>0</v>
      </c>
    </row>
    <row r="71" spans="1:9" x14ac:dyDescent="0.15">
      <c r="A71" s="1" t="s">
        <v>79</v>
      </c>
      <c r="B71" s="2">
        <v>1075</v>
      </c>
      <c r="E71" s="2">
        <v>1075</v>
      </c>
      <c r="F71" s="4">
        <f t="shared" si="2"/>
        <v>0</v>
      </c>
      <c r="H71" s="2">
        <v>1075</v>
      </c>
      <c r="I71" s="4">
        <f t="shared" si="4"/>
        <v>0</v>
      </c>
    </row>
    <row r="72" spans="1:9" x14ac:dyDescent="0.15">
      <c r="A72" s="1" t="s">
        <v>80</v>
      </c>
      <c r="B72" s="2">
        <v>1782955</v>
      </c>
      <c r="E72" s="2">
        <v>1782955</v>
      </c>
      <c r="F72" s="4">
        <f t="shared" si="2"/>
        <v>0</v>
      </c>
      <c r="H72" s="2">
        <v>1782955</v>
      </c>
      <c r="I72" s="4">
        <f t="shared" si="4"/>
        <v>0</v>
      </c>
    </row>
    <row r="73" spans="1:9" x14ac:dyDescent="0.15">
      <c r="A73" t="s">
        <v>58</v>
      </c>
      <c r="B73" s="2">
        <v>2624</v>
      </c>
      <c r="E73" s="2">
        <v>2624</v>
      </c>
      <c r="F73" s="4">
        <f t="shared" si="2"/>
        <v>0</v>
      </c>
      <c r="H73" s="2">
        <v>2624</v>
      </c>
      <c r="I73" s="4">
        <f t="shared" si="4"/>
        <v>0</v>
      </c>
    </row>
    <row r="74" spans="1:9" x14ac:dyDescent="0.15">
      <c r="A74" t="s">
        <v>8</v>
      </c>
      <c r="F74" s="4">
        <f t="shared" si="2"/>
        <v>0</v>
      </c>
      <c r="I74" s="4">
        <f t="shared" si="4"/>
        <v>0</v>
      </c>
    </row>
    <row r="75" spans="1:9" x14ac:dyDescent="0.15">
      <c r="A75" s="1" t="s">
        <v>81</v>
      </c>
      <c r="B75" s="2">
        <v>4183181</v>
      </c>
      <c r="E75" s="2">
        <v>4183181</v>
      </c>
      <c r="F75" s="4">
        <f t="shared" si="2"/>
        <v>0</v>
      </c>
      <c r="H75" s="2">
        <v>4183181</v>
      </c>
      <c r="I75" s="4">
        <f t="shared" si="4"/>
        <v>0</v>
      </c>
    </row>
    <row r="76" spans="1:9" x14ac:dyDescent="0.15">
      <c r="A76" s="1" t="s">
        <v>88</v>
      </c>
      <c r="B76" s="2">
        <v>480</v>
      </c>
      <c r="E76" s="2">
        <v>480</v>
      </c>
      <c r="F76" s="4">
        <f t="shared" si="2"/>
        <v>0</v>
      </c>
      <c r="H76" s="2">
        <v>480</v>
      </c>
      <c r="I76" s="4">
        <f t="shared" si="4"/>
        <v>0</v>
      </c>
    </row>
    <row r="77" spans="1:9" x14ac:dyDescent="0.15">
      <c r="A77" s="1" t="s">
        <v>82</v>
      </c>
      <c r="B77" s="2">
        <v>4458</v>
      </c>
      <c r="E77" s="2">
        <v>4458</v>
      </c>
      <c r="F77" s="4">
        <f t="shared" si="2"/>
        <v>0</v>
      </c>
      <c r="H77" s="2">
        <v>4458</v>
      </c>
      <c r="I77" s="4">
        <f t="shared" si="4"/>
        <v>0</v>
      </c>
    </row>
    <row r="78" spans="1:9" x14ac:dyDescent="0.15">
      <c r="A78" s="1" t="s">
        <v>83</v>
      </c>
      <c r="F78" s="4">
        <f t="shared" si="2"/>
        <v>0</v>
      </c>
      <c r="G78" s="2">
        <v>464280</v>
      </c>
      <c r="H78" s="2">
        <v>464280</v>
      </c>
      <c r="I78" s="4">
        <f t="shared" si="4"/>
        <v>0</v>
      </c>
    </row>
    <row r="79" spans="1:9" x14ac:dyDescent="0.15">
      <c r="A79" s="1" t="s">
        <v>84</v>
      </c>
      <c r="B79" s="2">
        <v>3185</v>
      </c>
      <c r="E79" s="2">
        <v>3185</v>
      </c>
      <c r="F79" s="4">
        <f t="shared" si="2"/>
        <v>0</v>
      </c>
      <c r="H79" s="2">
        <v>3185</v>
      </c>
      <c r="I79" s="4">
        <f t="shared" si="4"/>
        <v>0</v>
      </c>
    </row>
    <row r="80" spans="1:9" x14ac:dyDescent="0.15">
      <c r="A80" t="s">
        <v>65</v>
      </c>
      <c r="B80" s="2">
        <v>270</v>
      </c>
      <c r="E80" s="2">
        <v>270</v>
      </c>
      <c r="F80" s="4">
        <f t="shared" si="2"/>
        <v>0</v>
      </c>
      <c r="H80" s="2">
        <v>270</v>
      </c>
      <c r="I80" s="4">
        <f t="shared" si="4"/>
        <v>0</v>
      </c>
    </row>
    <row r="81" spans="1:9" x14ac:dyDescent="0.15">
      <c r="A81" t="s">
        <v>59</v>
      </c>
      <c r="B81" s="2">
        <v>7613</v>
      </c>
      <c r="E81" s="2">
        <v>7613</v>
      </c>
      <c r="F81" s="4">
        <f t="shared" si="2"/>
        <v>0</v>
      </c>
      <c r="H81" s="2">
        <v>7613</v>
      </c>
      <c r="I81" s="4">
        <f t="shared" si="4"/>
        <v>0</v>
      </c>
    </row>
    <row r="82" spans="1:9" x14ac:dyDescent="0.15">
      <c r="A82" t="s">
        <v>60</v>
      </c>
      <c r="B82" s="2">
        <v>13236</v>
      </c>
      <c r="E82" s="2">
        <v>13236</v>
      </c>
      <c r="F82" s="4">
        <f t="shared" si="2"/>
        <v>0</v>
      </c>
      <c r="H82" s="2">
        <v>13236</v>
      </c>
      <c r="I82" s="4">
        <f t="shared" si="4"/>
        <v>0</v>
      </c>
    </row>
    <row r="83" spans="1:9" x14ac:dyDescent="0.15">
      <c r="A83" s="1" t="s">
        <v>85</v>
      </c>
      <c r="B83" s="2">
        <v>95100</v>
      </c>
      <c r="E83" s="2">
        <v>95100</v>
      </c>
      <c r="F83" s="4">
        <f t="shared" si="2"/>
        <v>0</v>
      </c>
      <c r="H83" s="2">
        <v>95100</v>
      </c>
      <c r="I83" s="4">
        <f t="shared" si="4"/>
        <v>0</v>
      </c>
    </row>
    <row r="84" spans="1:9" x14ac:dyDescent="0.15">
      <c r="A84" t="s">
        <v>61</v>
      </c>
      <c r="B84" s="2">
        <v>11043732</v>
      </c>
      <c r="E84" s="2">
        <v>11043732</v>
      </c>
      <c r="F84" s="4">
        <f t="shared" si="2"/>
        <v>0</v>
      </c>
      <c r="H84" s="2">
        <v>11043732</v>
      </c>
      <c r="I84" s="4">
        <f t="shared" si="4"/>
        <v>0</v>
      </c>
    </row>
    <row r="85" spans="1:9" x14ac:dyDescent="0.15">
      <c r="A85" s="1" t="s">
        <v>86</v>
      </c>
      <c r="B85" s="2">
        <v>605</v>
      </c>
      <c r="E85" s="2">
        <v>605</v>
      </c>
      <c r="F85" s="4">
        <f t="shared" si="2"/>
        <v>0</v>
      </c>
      <c r="H85" s="2">
        <v>605</v>
      </c>
      <c r="I85" s="4">
        <f t="shared" si="4"/>
        <v>0</v>
      </c>
    </row>
    <row r="86" spans="1:9" x14ac:dyDescent="0.15">
      <c r="A86" s="1" t="s">
        <v>87</v>
      </c>
      <c r="B86" s="2">
        <v>9368149</v>
      </c>
      <c r="E86" s="2">
        <v>9368149</v>
      </c>
      <c r="F86" s="4">
        <f t="shared" si="2"/>
        <v>0</v>
      </c>
      <c r="H86" s="2">
        <v>9368149</v>
      </c>
      <c r="I86" s="4">
        <f t="shared" si="4"/>
        <v>0</v>
      </c>
    </row>
    <row r="87" spans="1:9" x14ac:dyDescent="0.15">
      <c r="A87" t="s">
        <v>6</v>
      </c>
      <c r="B87" s="2">
        <v>281907313</v>
      </c>
      <c r="C87" s="2">
        <v>1803768</v>
      </c>
      <c r="D87" s="2">
        <v>237728149</v>
      </c>
      <c r="E87" s="2">
        <v>521439230</v>
      </c>
      <c r="F87" s="4">
        <f t="shared" si="2"/>
        <v>0</v>
      </c>
      <c r="G87" s="2">
        <v>141667377</v>
      </c>
      <c r="H87" s="2">
        <v>663106607</v>
      </c>
      <c r="I87" s="4">
        <f t="shared" si="4"/>
        <v>0</v>
      </c>
    </row>
    <row r="88" spans="1:9" x14ac:dyDescent="0.15">
      <c r="A88" s="1" t="s">
        <v>66</v>
      </c>
      <c r="B88" s="4">
        <f>B87-SUM(B2:B86)</f>
        <v>0</v>
      </c>
      <c r="C88" s="4">
        <f>C87-SUM(C2:C86)</f>
        <v>0</v>
      </c>
      <c r="D88" s="4">
        <f>D87-SUM(D2:D86)</f>
        <v>0</v>
      </c>
      <c r="E88" s="4">
        <f>E87-SUM(E2:E86)</f>
        <v>0</v>
      </c>
      <c r="F88" s="4">
        <f>F87-SUM(F2:F86)</f>
        <v>0</v>
      </c>
      <c r="G88" s="4">
        <f>G87-SUM(G2:G86)</f>
        <v>0</v>
      </c>
      <c r="H88" s="4">
        <f>H87-SUM(H2:H86)</f>
        <v>0</v>
      </c>
      <c r="I88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125. The California Marine Fish Catch For 1962</dc:title>
  <dc:subject/>
  <dc:creator>Biostatisical Section, Marine Resources Operation</dc:creator>
  <cp:keywords/>
  <cp:lastModifiedBy>Chris Free</cp:lastModifiedBy>
  <dcterms:modified xsi:type="dcterms:W3CDTF">2021-02-12T03:27:10Z</dcterms:modified>
</cp:coreProperties>
</file>