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9/raw/"/>
    </mc:Choice>
  </mc:AlternateContent>
  <xr:revisionPtr revIDLastSave="0" documentId="13_ncr:1_{D32680F2-47A2-6946-BC27-46EBACF06C21}" xr6:coauthVersionLast="36" xr6:coauthVersionMax="36" xr10:uidLastSave="{00000000-0000-0000-0000-000000000000}"/>
  <bookViews>
    <workbookView xWindow="2416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7" i="1" l="1"/>
  <c r="D77" i="1"/>
  <c r="E77" i="1"/>
  <c r="G77" i="1"/>
  <c r="H77" i="1"/>
  <c r="B77" i="1"/>
  <c r="I3" i="1"/>
  <c r="I4" i="1"/>
  <c r="I77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2" i="1"/>
  <c r="F3" i="1"/>
  <c r="F77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</calcChain>
</file>

<file path=xl/sharedStrings.xml><?xml version="1.0" encoding="utf-8"?>
<sst xmlns="http://schemas.openxmlformats.org/spreadsheetml/2006/main" count="85" uniqueCount="82">
  <si>
    <t>Species</t>
  </si>
  <si>
    <t>Total pounds</t>
  </si>
  <si>
    <t>Crustacean:</t>
  </si>
  <si>
    <t>Mollusk:</t>
  </si>
  <si>
    <t>Fish: Anchovy</t>
  </si>
  <si>
    <t>Barracuda, California</t>
  </si>
  <si>
    <t>Blacksmith</t>
  </si>
  <si>
    <t>Bonito, Pacific</t>
  </si>
  <si>
    <t>Carp</t>
  </si>
  <si>
    <t>Flounder, arrowtooth</t>
  </si>
  <si>
    <t>Flying fish</t>
  </si>
  <si>
    <t>Grouper</t>
  </si>
  <si>
    <t>Hake, Pacific</t>
  </si>
  <si>
    <t>Halfmoon</t>
  </si>
  <si>
    <t>Halibut, California</t>
  </si>
  <si>
    <t>Halibut, Pacific</t>
  </si>
  <si>
    <t>Mackerel, Pacific</t>
  </si>
  <si>
    <t>Opaleye</t>
  </si>
  <si>
    <t>Perch</t>
  </si>
  <si>
    <t>Sablefish</t>
  </si>
  <si>
    <t>Salmon</t>
  </si>
  <si>
    <t>Sanddab</t>
  </si>
  <si>
    <t>Sardine</t>
  </si>
  <si>
    <t>Shad</t>
  </si>
  <si>
    <t>Shark</t>
  </si>
  <si>
    <t>Sheephead, California</t>
  </si>
  <si>
    <t>Skate</t>
  </si>
  <si>
    <t>Smelt</t>
  </si>
  <si>
    <t>Smelt, whitebait</t>
  </si>
  <si>
    <t>Sole, Dover</t>
  </si>
  <si>
    <t>Sole, English</t>
  </si>
  <si>
    <t>Sole, petrale</t>
  </si>
  <si>
    <t>Sole, rex</t>
  </si>
  <si>
    <t>Sole, sand</t>
  </si>
  <si>
    <t>Sole, miscellaneous</t>
  </si>
  <si>
    <t>Splittail</t>
  </si>
  <si>
    <t>Sturgeon</t>
  </si>
  <si>
    <t>Sucker</t>
  </si>
  <si>
    <t>Swordfish</t>
  </si>
  <si>
    <t>Tuna, albacorc</t>
  </si>
  <si>
    <t>Tuna, bigeye</t>
  </si>
  <si>
    <t>Tuna, bluefin</t>
  </si>
  <si>
    <t>Turbot</t>
  </si>
  <si>
    <t>Wahoo</t>
  </si>
  <si>
    <t>Whitefish ocean</t>
  </si>
  <si>
    <t>Yellow tail, California</t>
  </si>
  <si>
    <t>Miscellaneous</t>
  </si>
  <si>
    <t>Crab, market</t>
  </si>
  <si>
    <t>Crab,rock</t>
  </si>
  <si>
    <t>Lobster, spiny</t>
  </si>
  <si>
    <t>Shrimp, bay</t>
  </si>
  <si>
    <t>Shrimp, ocean</t>
  </si>
  <si>
    <t>Abalonc</t>
  </si>
  <si>
    <t>Clam, Washington</t>
  </si>
  <si>
    <t>Octopus</t>
  </si>
  <si>
    <t>Oyster, eastern</t>
  </si>
  <si>
    <t>Oyster, giant Pacific</t>
  </si>
  <si>
    <t>Squid</t>
  </si>
  <si>
    <t>Miscellaneous mollusk</t>
  </si>
  <si>
    <t>Pompano, Pacific</t>
  </si>
  <si>
    <t>Rock"fish</t>
  </si>
  <si>
    <t>Miscellaneous (animalhood)</t>
  </si>
  <si>
    <t>Cabezon</t>
  </si>
  <si>
    <t>Cabrilla, spotted</t>
  </si>
  <si>
    <t>Croaker, white</t>
  </si>
  <si>
    <t>Flounder</t>
  </si>
  <si>
    <t>Hardhead</t>
  </si>
  <si>
    <t>Mackerel, jack</t>
  </si>
  <si>
    <t>Sculpin</t>
  </si>
  <si>
    <t>Prawn</t>
  </si>
  <si>
    <t>California</t>
  </si>
  <si>
    <t>North</t>
  </si>
  <si>
    <t>South</t>
  </si>
  <si>
    <t>Total</t>
  </si>
  <si>
    <t>Shipments</t>
  </si>
  <si>
    <t xml:space="preserve">Herring, Pacific </t>
  </si>
  <si>
    <t>Lingcod</t>
  </si>
  <si>
    <t xml:space="preserve">Sea bass, giant </t>
  </si>
  <si>
    <t>Sea bass, White</t>
  </si>
  <si>
    <t xml:space="preserve">Tuna, skipjack </t>
  </si>
  <si>
    <t>Tuna, yellowfin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</si>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</sst>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tabSelected="1" topLeftCell="A21" workbookViewId="0">
      <selection activeCell="G20" sqref="G20"/>
    </sheetView>
  </sheetViews>
  <sheetFormatPr baseColWidth="10" defaultRowHeight="13" x14ac:dyDescent="0.15"/>
  <cols>
    <col min="1" max="1" width="27" bestFit="1" customWidth="1"/>
    <col min="2" max="2" width="11.1640625" style="1" bestFit="1" customWidth="1"/>
    <col min="3" max="3" width="9.1640625" style="1" bestFit="1" customWidth="1"/>
    <col min="4" max="5" width="11.1640625" style="1" bestFit="1" customWidth="1"/>
    <col min="6" max="6" width="11.1640625" style="4" customWidth="1"/>
    <col min="7" max="7" width="10.33203125" style="1" bestFit="1" customWidth="1"/>
    <col min="8" max="8" width="18" style="1" bestFit="1" customWidth="1"/>
    <col min="9" max="9" width="10.83203125" style="5"/>
  </cols>
  <sheetData>
    <row r="1" spans="1:9" x14ac:dyDescent="0.15">
      <c r="A1" t="s">
        <v>0</v>
      </c>
      <c r="B1" s="3" t="s">
        <v>70</v>
      </c>
      <c r="C1" s="3" t="s">
        <v>71</v>
      </c>
      <c r="D1" s="3" t="s">
        <v>72</v>
      </c>
      <c r="E1" s="3" t="s">
        <v>73</v>
      </c>
      <c r="F1" s="4" t="s">
        <v>81</v>
      </c>
      <c r="G1" s="3" t="s">
        <v>74</v>
      </c>
      <c r="H1" s="3" t="s">
        <v>73</v>
      </c>
      <c r="I1" s="4" t="s">
        <v>81</v>
      </c>
    </row>
    <row r="2" spans="1:9" x14ac:dyDescent="0.15">
      <c r="A2" t="s">
        <v>4</v>
      </c>
      <c r="B2" s="1">
        <v>4570380</v>
      </c>
      <c r="E2" s="1">
        <v>4570380</v>
      </c>
      <c r="F2" s="4">
        <f>E2-SUM(B2:D2)</f>
        <v>0</v>
      </c>
      <c r="H2" s="1">
        <v>4570380</v>
      </c>
      <c r="I2" s="4">
        <f>H2-SUM(G2,B2:D2)</f>
        <v>0</v>
      </c>
    </row>
    <row r="3" spans="1:9" x14ac:dyDescent="0.15">
      <c r="A3" t="s">
        <v>5</v>
      </c>
      <c r="B3" s="1">
        <v>347354</v>
      </c>
      <c r="D3" s="1">
        <v>31360</v>
      </c>
      <c r="E3" s="1">
        <v>378714</v>
      </c>
      <c r="F3" s="4">
        <f t="shared" ref="F3:F66" si="0">E3-SUM(B3:D3)</f>
        <v>0</v>
      </c>
      <c r="H3" s="1">
        <v>378714</v>
      </c>
      <c r="I3" s="4">
        <f t="shared" ref="I3:I66" si="1">H3-SUM(G3,B3:D3)</f>
        <v>0</v>
      </c>
    </row>
    <row r="4" spans="1:9" x14ac:dyDescent="0.15">
      <c r="A4" t="s">
        <v>6</v>
      </c>
      <c r="B4" s="1">
        <v>2900</v>
      </c>
      <c r="E4" s="1">
        <v>2900</v>
      </c>
      <c r="F4" s="4">
        <f t="shared" si="0"/>
        <v>0</v>
      </c>
      <c r="H4" s="1">
        <v>2900</v>
      </c>
      <c r="I4" s="4">
        <f t="shared" si="1"/>
        <v>0</v>
      </c>
    </row>
    <row r="5" spans="1:9" x14ac:dyDescent="0.15">
      <c r="A5" t="s">
        <v>7</v>
      </c>
      <c r="B5" s="1">
        <v>4013505</v>
      </c>
      <c r="D5" s="1">
        <v>9017</v>
      </c>
      <c r="E5" s="1">
        <v>4022522</v>
      </c>
      <c r="F5" s="4">
        <f t="shared" si="0"/>
        <v>0</v>
      </c>
      <c r="H5" s="1">
        <v>4022522</v>
      </c>
      <c r="I5" s="4">
        <f t="shared" si="1"/>
        <v>0</v>
      </c>
    </row>
    <row r="6" spans="1:9" x14ac:dyDescent="0.15">
      <c r="A6" t="s">
        <v>62</v>
      </c>
      <c r="B6" s="1">
        <v>2811</v>
      </c>
      <c r="E6" s="1">
        <v>2811</v>
      </c>
      <c r="F6" s="4">
        <f t="shared" si="0"/>
        <v>0</v>
      </c>
      <c r="H6" s="1">
        <v>2811</v>
      </c>
      <c r="I6" s="4">
        <f t="shared" si="1"/>
        <v>0</v>
      </c>
    </row>
    <row r="7" spans="1:9" x14ac:dyDescent="0.15">
      <c r="A7" t="s">
        <v>63</v>
      </c>
      <c r="D7" s="1">
        <v>37088</v>
      </c>
      <c r="E7" s="1">
        <v>37088</v>
      </c>
      <c r="F7" s="4">
        <f t="shared" si="0"/>
        <v>0</v>
      </c>
      <c r="H7" s="1">
        <v>37088</v>
      </c>
      <c r="I7" s="4">
        <f t="shared" si="1"/>
        <v>0</v>
      </c>
    </row>
    <row r="8" spans="1:9" x14ac:dyDescent="0.15">
      <c r="A8" t="s">
        <v>8</v>
      </c>
      <c r="B8" s="1">
        <v>255091</v>
      </c>
      <c r="E8" s="1">
        <v>255091</v>
      </c>
      <c r="F8" s="4">
        <f t="shared" si="0"/>
        <v>0</v>
      </c>
      <c r="H8" s="1">
        <v>255091</v>
      </c>
      <c r="I8" s="4">
        <f t="shared" si="1"/>
        <v>0</v>
      </c>
    </row>
    <row r="9" spans="1:9" x14ac:dyDescent="0.15">
      <c r="A9" t="s">
        <v>64</v>
      </c>
      <c r="B9" s="1">
        <v>550653</v>
      </c>
      <c r="D9" s="1">
        <v>406</v>
      </c>
      <c r="E9" s="1">
        <v>551059</v>
      </c>
      <c r="F9" s="4">
        <f t="shared" si="0"/>
        <v>0</v>
      </c>
      <c r="H9" s="1">
        <v>551059</v>
      </c>
      <c r="I9" s="4">
        <f t="shared" si="1"/>
        <v>0</v>
      </c>
    </row>
    <row r="10" spans="1:9" x14ac:dyDescent="0.15">
      <c r="A10" t="s">
        <v>65</v>
      </c>
      <c r="B10" s="1">
        <v>518961</v>
      </c>
      <c r="C10" s="1">
        <v>2349</v>
      </c>
      <c r="E10" s="1">
        <v>521310</v>
      </c>
      <c r="F10" s="4">
        <f t="shared" si="0"/>
        <v>0</v>
      </c>
      <c r="H10" s="1">
        <v>521310</v>
      </c>
      <c r="I10" s="4">
        <f t="shared" si="1"/>
        <v>0</v>
      </c>
    </row>
    <row r="11" spans="1:9" x14ac:dyDescent="0.15">
      <c r="A11" t="s">
        <v>9</v>
      </c>
      <c r="B11" s="1">
        <v>17345</v>
      </c>
      <c r="E11" s="1">
        <v>17345</v>
      </c>
      <c r="F11" s="4">
        <f t="shared" si="0"/>
        <v>0</v>
      </c>
      <c r="H11" s="1">
        <v>17345</v>
      </c>
      <c r="I11" s="4">
        <f t="shared" si="1"/>
        <v>0</v>
      </c>
    </row>
    <row r="12" spans="1:9" x14ac:dyDescent="0.15">
      <c r="A12" t="s">
        <v>10</v>
      </c>
      <c r="B12" s="1">
        <v>46613</v>
      </c>
      <c r="E12" s="1">
        <v>46613</v>
      </c>
      <c r="F12" s="4">
        <f t="shared" si="0"/>
        <v>0</v>
      </c>
      <c r="H12" s="1">
        <v>46613</v>
      </c>
      <c r="I12" s="4">
        <f t="shared" si="1"/>
        <v>0</v>
      </c>
    </row>
    <row r="13" spans="1:9" x14ac:dyDescent="0.15">
      <c r="A13" t="s">
        <v>11</v>
      </c>
      <c r="D13" s="1">
        <v>233482</v>
      </c>
      <c r="E13" s="1">
        <v>233482</v>
      </c>
      <c r="F13" s="4">
        <f t="shared" si="0"/>
        <v>0</v>
      </c>
      <c r="H13" s="1">
        <v>233482</v>
      </c>
      <c r="I13" s="4">
        <f t="shared" si="1"/>
        <v>0</v>
      </c>
    </row>
    <row r="14" spans="1:9" x14ac:dyDescent="0.15">
      <c r="A14" t="s">
        <v>12</v>
      </c>
      <c r="B14" s="1">
        <v>139699</v>
      </c>
      <c r="E14" s="1">
        <v>139699</v>
      </c>
      <c r="F14" s="4">
        <f t="shared" si="0"/>
        <v>0</v>
      </c>
      <c r="H14" s="1">
        <v>139699</v>
      </c>
      <c r="I14" s="4">
        <f t="shared" si="1"/>
        <v>0</v>
      </c>
    </row>
    <row r="15" spans="1:9" x14ac:dyDescent="0.15">
      <c r="A15" t="s">
        <v>13</v>
      </c>
      <c r="B15" s="1">
        <v>8683</v>
      </c>
      <c r="E15" s="1">
        <v>8683</v>
      </c>
      <c r="F15" s="4">
        <f t="shared" si="0"/>
        <v>0</v>
      </c>
      <c r="H15" s="1">
        <v>8683</v>
      </c>
      <c r="I15" s="4">
        <f t="shared" si="1"/>
        <v>0</v>
      </c>
    </row>
    <row r="16" spans="1:9" x14ac:dyDescent="0.15">
      <c r="A16" t="s">
        <v>14</v>
      </c>
      <c r="B16" s="1">
        <v>855092</v>
      </c>
      <c r="D16" s="1">
        <v>265277</v>
      </c>
      <c r="E16" s="1">
        <v>1120369</v>
      </c>
      <c r="F16" s="4">
        <f t="shared" si="0"/>
        <v>0</v>
      </c>
      <c r="G16" s="1">
        <v>8460</v>
      </c>
      <c r="H16" s="1">
        <v>1128829</v>
      </c>
      <c r="I16" s="4">
        <f t="shared" si="1"/>
        <v>0</v>
      </c>
    </row>
    <row r="17" spans="1:9" x14ac:dyDescent="0.15">
      <c r="A17" t="s">
        <v>15</v>
      </c>
      <c r="B17" s="1">
        <v>4508</v>
      </c>
      <c r="E17" s="1">
        <v>4508</v>
      </c>
      <c r="F17" s="4">
        <f t="shared" si="0"/>
        <v>0</v>
      </c>
      <c r="H17" s="1">
        <v>4508</v>
      </c>
      <c r="I17" s="4">
        <f t="shared" si="1"/>
        <v>0</v>
      </c>
    </row>
    <row r="18" spans="1:9" x14ac:dyDescent="0.15">
      <c r="A18" t="s">
        <v>66</v>
      </c>
      <c r="B18" s="1">
        <v>148242</v>
      </c>
      <c r="E18" s="1">
        <v>148242</v>
      </c>
      <c r="F18" s="4">
        <f t="shared" si="0"/>
        <v>0</v>
      </c>
      <c r="H18" s="1">
        <v>148242</v>
      </c>
      <c r="I18" s="4">
        <f t="shared" si="1"/>
        <v>0</v>
      </c>
    </row>
    <row r="19" spans="1:9" x14ac:dyDescent="0.15">
      <c r="A19" s="2" t="s">
        <v>75</v>
      </c>
      <c r="B19" s="1">
        <v>630087</v>
      </c>
      <c r="E19" s="1">
        <v>630087</v>
      </c>
      <c r="F19" s="4">
        <f t="shared" si="0"/>
        <v>0</v>
      </c>
      <c r="H19" s="1">
        <v>630087</v>
      </c>
      <c r="I19" s="4">
        <f t="shared" si="1"/>
        <v>0</v>
      </c>
    </row>
    <row r="20" spans="1:9" x14ac:dyDescent="0.15">
      <c r="A20" t="s">
        <v>76</v>
      </c>
      <c r="B20" s="1">
        <v>1047923</v>
      </c>
      <c r="C20" s="1">
        <v>84594</v>
      </c>
      <c r="D20" s="1">
        <v>491</v>
      </c>
      <c r="E20" s="1">
        <v>1133008</v>
      </c>
      <c r="F20" s="4">
        <f t="shared" si="0"/>
        <v>0</v>
      </c>
      <c r="H20" s="1">
        <v>1133008</v>
      </c>
      <c r="I20" s="4">
        <f t="shared" si="1"/>
        <v>0</v>
      </c>
    </row>
    <row r="21" spans="1:9" x14ac:dyDescent="0.15">
      <c r="A21" t="s">
        <v>67</v>
      </c>
      <c r="B21" s="1">
        <v>95442284</v>
      </c>
      <c r="E21" s="1">
        <v>95442284</v>
      </c>
      <c r="F21" s="4">
        <f t="shared" si="0"/>
        <v>0</v>
      </c>
      <c r="H21" s="1">
        <v>95442284</v>
      </c>
      <c r="I21" s="4">
        <f t="shared" si="1"/>
        <v>0</v>
      </c>
    </row>
    <row r="22" spans="1:9" x14ac:dyDescent="0.15">
      <c r="A22" t="s">
        <v>16</v>
      </c>
      <c r="B22" s="1">
        <v>40241832</v>
      </c>
      <c r="D22" s="1">
        <v>844</v>
      </c>
      <c r="E22" s="1">
        <v>40242676</v>
      </c>
      <c r="F22" s="4">
        <f t="shared" si="0"/>
        <v>0</v>
      </c>
      <c r="H22" s="1">
        <v>40242676</v>
      </c>
      <c r="I22" s="4">
        <f t="shared" si="1"/>
        <v>0</v>
      </c>
    </row>
    <row r="23" spans="1:9" x14ac:dyDescent="0.15">
      <c r="A23" t="s">
        <v>17</v>
      </c>
      <c r="B23" s="1">
        <v>4378</v>
      </c>
      <c r="E23" s="1">
        <v>4378</v>
      </c>
      <c r="F23" s="4">
        <f t="shared" si="0"/>
        <v>0</v>
      </c>
      <c r="H23" s="1">
        <v>4378</v>
      </c>
      <c r="I23" s="4">
        <f t="shared" si="1"/>
        <v>0</v>
      </c>
    </row>
    <row r="24" spans="1:9" x14ac:dyDescent="0.15">
      <c r="A24" t="s">
        <v>18</v>
      </c>
      <c r="B24" s="1">
        <v>171666</v>
      </c>
      <c r="D24" s="1">
        <v>1218</v>
      </c>
      <c r="E24" s="1">
        <v>172884</v>
      </c>
      <c r="F24" s="4">
        <f t="shared" si="0"/>
        <v>0</v>
      </c>
      <c r="H24" s="1">
        <v>172884</v>
      </c>
      <c r="I24" s="4">
        <f t="shared" si="1"/>
        <v>0</v>
      </c>
    </row>
    <row r="25" spans="1:9" x14ac:dyDescent="0.15">
      <c r="A25" t="s">
        <v>59</v>
      </c>
      <c r="B25" s="1">
        <v>58156</v>
      </c>
      <c r="E25" s="1">
        <v>58156</v>
      </c>
      <c r="F25" s="4">
        <f t="shared" si="0"/>
        <v>0</v>
      </c>
      <c r="H25" s="1">
        <v>58156</v>
      </c>
      <c r="I25" s="4">
        <f t="shared" si="1"/>
        <v>0</v>
      </c>
    </row>
    <row r="26" spans="1:9" x14ac:dyDescent="0.15">
      <c r="A26" t="s">
        <v>60</v>
      </c>
      <c r="B26" s="1">
        <v>11095802</v>
      </c>
      <c r="C26" s="1">
        <v>438514</v>
      </c>
      <c r="D26" s="1">
        <v>215144</v>
      </c>
      <c r="E26" s="1">
        <v>11749460</v>
      </c>
      <c r="F26" s="4">
        <f t="shared" si="0"/>
        <v>0</v>
      </c>
      <c r="G26" s="1">
        <v>11146</v>
      </c>
      <c r="H26" s="1">
        <v>11760606</v>
      </c>
      <c r="I26" s="4">
        <f t="shared" si="1"/>
        <v>0</v>
      </c>
    </row>
    <row r="27" spans="1:9" x14ac:dyDescent="0.15">
      <c r="A27" t="s">
        <v>19</v>
      </c>
      <c r="B27" s="1">
        <v>1701780</v>
      </c>
      <c r="C27" s="1">
        <v>107569</v>
      </c>
      <c r="E27" s="1">
        <v>1809349</v>
      </c>
      <c r="F27" s="4">
        <f t="shared" si="0"/>
        <v>0</v>
      </c>
      <c r="G27" s="1">
        <v>188559</v>
      </c>
      <c r="H27" s="1">
        <v>1997908</v>
      </c>
      <c r="I27" s="4">
        <f t="shared" si="1"/>
        <v>0</v>
      </c>
    </row>
    <row r="28" spans="1:9" x14ac:dyDescent="0.15">
      <c r="A28" t="s">
        <v>20</v>
      </c>
      <c r="B28" s="1">
        <v>7859035</v>
      </c>
      <c r="C28" s="1">
        <v>151</v>
      </c>
      <c r="E28" s="1">
        <v>7859186</v>
      </c>
      <c r="F28" s="4">
        <f t="shared" si="0"/>
        <v>0</v>
      </c>
      <c r="G28" s="1">
        <v>175728</v>
      </c>
      <c r="H28" s="1">
        <v>8034914</v>
      </c>
      <c r="I28" s="4">
        <f t="shared" si="1"/>
        <v>0</v>
      </c>
    </row>
    <row r="29" spans="1:9" x14ac:dyDescent="0.15">
      <c r="A29" t="s">
        <v>21</v>
      </c>
      <c r="B29" s="1">
        <v>554425</v>
      </c>
      <c r="C29" s="1">
        <v>1358</v>
      </c>
      <c r="E29" s="1">
        <v>555783</v>
      </c>
      <c r="F29" s="4">
        <f t="shared" si="0"/>
        <v>0</v>
      </c>
      <c r="H29" s="1">
        <v>555783</v>
      </c>
      <c r="I29" s="4">
        <f t="shared" si="1"/>
        <v>0</v>
      </c>
    </row>
    <row r="30" spans="1:9" x14ac:dyDescent="0.15">
      <c r="A30" t="s">
        <v>22</v>
      </c>
      <c r="B30" s="1">
        <v>7131221</v>
      </c>
      <c r="E30" s="1">
        <v>7131221</v>
      </c>
      <c r="F30" s="4">
        <f t="shared" si="0"/>
        <v>0</v>
      </c>
      <c r="H30" s="1">
        <v>7131221</v>
      </c>
      <c r="I30" s="4">
        <f t="shared" si="1"/>
        <v>0</v>
      </c>
    </row>
    <row r="31" spans="1:9" x14ac:dyDescent="0.15">
      <c r="A31" t="s">
        <v>68</v>
      </c>
      <c r="B31" s="1">
        <v>75209</v>
      </c>
      <c r="D31" s="1">
        <v>312</v>
      </c>
      <c r="E31" s="1">
        <v>75521</v>
      </c>
      <c r="F31" s="4">
        <f t="shared" si="0"/>
        <v>0</v>
      </c>
      <c r="H31" s="1">
        <v>75521</v>
      </c>
      <c r="I31" s="4">
        <f t="shared" si="1"/>
        <v>0</v>
      </c>
    </row>
    <row r="32" spans="1:9" x14ac:dyDescent="0.15">
      <c r="A32" s="2" t="s">
        <v>77</v>
      </c>
      <c r="B32" s="1">
        <v>13960</v>
      </c>
      <c r="D32" s="1">
        <v>289619</v>
      </c>
      <c r="E32" s="1">
        <v>303579</v>
      </c>
      <c r="F32" s="4">
        <f t="shared" si="0"/>
        <v>0</v>
      </c>
      <c r="H32" s="1">
        <v>303579</v>
      </c>
      <c r="I32" s="4">
        <f t="shared" si="1"/>
        <v>0</v>
      </c>
    </row>
    <row r="33" spans="1:9" x14ac:dyDescent="0.15">
      <c r="A33" t="s">
        <v>78</v>
      </c>
      <c r="B33" s="1">
        <v>372479</v>
      </c>
      <c r="D33" s="1">
        <v>518741</v>
      </c>
      <c r="E33" s="1">
        <v>891220</v>
      </c>
      <c r="F33" s="4">
        <f t="shared" si="0"/>
        <v>0</v>
      </c>
      <c r="H33" s="1">
        <v>891220</v>
      </c>
      <c r="I33" s="4">
        <f t="shared" si="1"/>
        <v>0</v>
      </c>
    </row>
    <row r="34" spans="1:9" x14ac:dyDescent="0.15">
      <c r="A34" t="s">
        <v>23</v>
      </c>
      <c r="F34" s="4">
        <f t="shared" si="0"/>
        <v>0</v>
      </c>
      <c r="G34" s="1">
        <v>2765</v>
      </c>
      <c r="H34" s="1">
        <v>2765</v>
      </c>
      <c r="I34" s="4">
        <f t="shared" si="1"/>
        <v>0</v>
      </c>
    </row>
    <row r="35" spans="1:9" x14ac:dyDescent="0.15">
      <c r="A35" t="s">
        <v>24</v>
      </c>
      <c r="B35" s="1">
        <v>605252</v>
      </c>
      <c r="D35" s="1">
        <v>60115</v>
      </c>
      <c r="E35" s="1">
        <v>665367</v>
      </c>
      <c r="F35" s="4">
        <f t="shared" si="0"/>
        <v>0</v>
      </c>
      <c r="G35" s="1">
        <v>2488</v>
      </c>
      <c r="H35" s="1">
        <v>667855</v>
      </c>
      <c r="I35" s="4">
        <f t="shared" si="1"/>
        <v>0</v>
      </c>
    </row>
    <row r="36" spans="1:9" x14ac:dyDescent="0.15">
      <c r="A36" t="s">
        <v>25</v>
      </c>
      <c r="B36" s="1">
        <v>25210</v>
      </c>
      <c r="D36" s="1">
        <v>2801</v>
      </c>
      <c r="E36" s="1">
        <v>28011</v>
      </c>
      <c r="F36" s="4">
        <f t="shared" si="0"/>
        <v>0</v>
      </c>
      <c r="H36" s="1">
        <v>28011</v>
      </c>
      <c r="I36" s="4">
        <f t="shared" si="1"/>
        <v>0</v>
      </c>
    </row>
    <row r="37" spans="1:9" x14ac:dyDescent="0.15">
      <c r="A37" t="s">
        <v>26</v>
      </c>
      <c r="B37" s="1">
        <v>216811</v>
      </c>
      <c r="D37" s="1">
        <v>14</v>
      </c>
      <c r="E37" s="1">
        <v>216825</v>
      </c>
      <c r="F37" s="4">
        <f t="shared" si="0"/>
        <v>0</v>
      </c>
      <c r="H37" s="1">
        <v>216825</v>
      </c>
      <c r="I37" s="4">
        <f t="shared" si="1"/>
        <v>0</v>
      </c>
    </row>
    <row r="38" spans="1:9" x14ac:dyDescent="0.15">
      <c r="A38" t="s">
        <v>27</v>
      </c>
      <c r="B38" s="1">
        <v>358456</v>
      </c>
      <c r="E38" s="1">
        <v>358456</v>
      </c>
      <c r="F38" s="4">
        <f t="shared" si="0"/>
        <v>0</v>
      </c>
      <c r="H38" s="1">
        <v>358456</v>
      </c>
      <c r="I38" s="4">
        <f t="shared" si="1"/>
        <v>0</v>
      </c>
    </row>
    <row r="39" spans="1:9" x14ac:dyDescent="0.15">
      <c r="A39" t="s">
        <v>28</v>
      </c>
      <c r="B39" s="1">
        <v>148080</v>
      </c>
      <c r="E39" s="1">
        <v>148080</v>
      </c>
      <c r="F39" s="4">
        <f t="shared" si="0"/>
        <v>0</v>
      </c>
      <c r="H39" s="1">
        <v>148080</v>
      </c>
      <c r="I39" s="4">
        <f t="shared" si="1"/>
        <v>0</v>
      </c>
    </row>
    <row r="40" spans="1:9" x14ac:dyDescent="0.15">
      <c r="A40" t="s">
        <v>29</v>
      </c>
      <c r="B40" s="1">
        <v>8392044</v>
      </c>
      <c r="C40" s="1">
        <v>1389688</v>
      </c>
      <c r="E40" s="1">
        <v>9781732</v>
      </c>
      <c r="F40" s="4">
        <f t="shared" si="0"/>
        <v>0</v>
      </c>
      <c r="H40" s="1">
        <v>9781732</v>
      </c>
      <c r="I40" s="4">
        <f t="shared" si="1"/>
        <v>0</v>
      </c>
    </row>
    <row r="41" spans="1:9" x14ac:dyDescent="0.15">
      <c r="A41" t="s">
        <v>30</v>
      </c>
      <c r="B41" s="1">
        <v>4175651</v>
      </c>
      <c r="C41" s="1">
        <v>78894</v>
      </c>
      <c r="E41" s="1">
        <v>4254545</v>
      </c>
      <c r="F41" s="4">
        <f t="shared" si="0"/>
        <v>0</v>
      </c>
      <c r="H41" s="1">
        <v>4254545</v>
      </c>
      <c r="I41" s="4">
        <f t="shared" si="1"/>
        <v>0</v>
      </c>
    </row>
    <row r="42" spans="1:9" x14ac:dyDescent="0.15">
      <c r="A42" t="s">
        <v>31</v>
      </c>
      <c r="B42" s="1">
        <v>2934924</v>
      </c>
      <c r="C42" s="1">
        <v>383024</v>
      </c>
      <c r="E42" s="1">
        <v>3317948</v>
      </c>
      <c r="F42" s="4">
        <f t="shared" si="0"/>
        <v>0</v>
      </c>
      <c r="H42" s="1">
        <v>3317948</v>
      </c>
      <c r="I42" s="4">
        <f t="shared" si="1"/>
        <v>0</v>
      </c>
    </row>
    <row r="43" spans="1:9" x14ac:dyDescent="0.15">
      <c r="A43" t="s">
        <v>32</v>
      </c>
      <c r="B43" s="1">
        <v>1535794</v>
      </c>
      <c r="C43" s="1">
        <v>29878</v>
      </c>
      <c r="E43" s="1">
        <v>1565672</v>
      </c>
      <c r="F43" s="4">
        <f t="shared" si="0"/>
        <v>0</v>
      </c>
      <c r="H43" s="1">
        <v>1565672</v>
      </c>
      <c r="I43" s="4">
        <f t="shared" si="1"/>
        <v>0</v>
      </c>
    </row>
    <row r="44" spans="1:9" x14ac:dyDescent="0.15">
      <c r="A44" t="s">
        <v>33</v>
      </c>
      <c r="B44" s="1">
        <v>331088</v>
      </c>
      <c r="C44" s="1">
        <v>120</v>
      </c>
      <c r="E44" s="1">
        <v>331208</v>
      </c>
      <c r="F44" s="4">
        <f t="shared" si="0"/>
        <v>0</v>
      </c>
      <c r="H44" s="1">
        <v>331208</v>
      </c>
      <c r="I44" s="4">
        <f t="shared" si="1"/>
        <v>0</v>
      </c>
    </row>
    <row r="45" spans="1:9" x14ac:dyDescent="0.15">
      <c r="A45" t="s">
        <v>34</v>
      </c>
      <c r="B45" s="1">
        <v>43415</v>
      </c>
      <c r="E45" s="1">
        <v>43415</v>
      </c>
      <c r="F45" s="4">
        <f t="shared" si="0"/>
        <v>0</v>
      </c>
      <c r="H45" s="1">
        <v>43415</v>
      </c>
      <c r="I45" s="4">
        <f t="shared" si="1"/>
        <v>0</v>
      </c>
    </row>
    <row r="46" spans="1:9" x14ac:dyDescent="0.15">
      <c r="A46" t="s">
        <v>35</v>
      </c>
      <c r="B46" s="1">
        <v>5383</v>
      </c>
      <c r="E46" s="1">
        <v>5383</v>
      </c>
      <c r="F46" s="4">
        <f t="shared" si="0"/>
        <v>0</v>
      </c>
      <c r="H46" s="1">
        <v>5383</v>
      </c>
      <c r="I46" s="4">
        <f t="shared" si="1"/>
        <v>0</v>
      </c>
    </row>
    <row r="47" spans="1:9" x14ac:dyDescent="0.15">
      <c r="A47" t="s">
        <v>36</v>
      </c>
      <c r="F47" s="4">
        <f t="shared" si="0"/>
        <v>0</v>
      </c>
      <c r="G47" s="1">
        <v>1063</v>
      </c>
      <c r="H47" s="1">
        <v>1063</v>
      </c>
      <c r="I47" s="4">
        <f t="shared" si="1"/>
        <v>0</v>
      </c>
    </row>
    <row r="48" spans="1:9" x14ac:dyDescent="0.15">
      <c r="A48" t="s">
        <v>37</v>
      </c>
      <c r="B48" s="1">
        <v>5947</v>
      </c>
      <c r="E48" s="1">
        <v>5947</v>
      </c>
      <c r="F48" s="4">
        <f t="shared" si="0"/>
        <v>0</v>
      </c>
      <c r="H48" s="1">
        <v>5947</v>
      </c>
      <c r="I48" s="4">
        <f t="shared" si="1"/>
        <v>0</v>
      </c>
    </row>
    <row r="49" spans="1:9" x14ac:dyDescent="0.15">
      <c r="A49" t="s">
        <v>38</v>
      </c>
      <c r="B49" s="1">
        <v>95672</v>
      </c>
      <c r="D49" s="1">
        <v>2402</v>
      </c>
      <c r="E49" s="1">
        <v>98074</v>
      </c>
      <c r="F49" s="4">
        <f t="shared" si="0"/>
        <v>0</v>
      </c>
      <c r="H49" s="1">
        <v>98074</v>
      </c>
      <c r="I49" s="4">
        <f t="shared" si="1"/>
        <v>0</v>
      </c>
    </row>
    <row r="50" spans="1:9" x14ac:dyDescent="0.15">
      <c r="A50" t="s">
        <v>39</v>
      </c>
      <c r="B50" s="1">
        <v>41925739</v>
      </c>
      <c r="D50" s="1">
        <v>6933839</v>
      </c>
      <c r="E50" s="1">
        <v>48859578</v>
      </c>
      <c r="F50" s="4">
        <f t="shared" si="0"/>
        <v>0</v>
      </c>
      <c r="G50" s="1">
        <v>16945225</v>
      </c>
      <c r="H50" s="1">
        <v>65804803</v>
      </c>
      <c r="I50" s="4">
        <f t="shared" si="1"/>
        <v>0</v>
      </c>
    </row>
    <row r="51" spans="1:9" x14ac:dyDescent="0.15">
      <c r="A51" t="s">
        <v>40</v>
      </c>
      <c r="F51" s="4">
        <f t="shared" si="0"/>
        <v>0</v>
      </c>
      <c r="G51" s="1">
        <v>733985</v>
      </c>
      <c r="H51" s="1">
        <v>733985</v>
      </c>
      <c r="I51" s="4">
        <f t="shared" si="1"/>
        <v>0</v>
      </c>
    </row>
    <row r="52" spans="1:9" x14ac:dyDescent="0.15">
      <c r="A52" t="s">
        <v>41</v>
      </c>
      <c r="B52" s="1">
        <v>7130960</v>
      </c>
      <c r="D52" s="1">
        <v>23222449</v>
      </c>
      <c r="E52" s="1">
        <v>30353409</v>
      </c>
      <c r="F52" s="4">
        <f t="shared" si="0"/>
        <v>0</v>
      </c>
      <c r="G52" s="1">
        <v>2348392</v>
      </c>
      <c r="H52" s="1">
        <v>32701801</v>
      </c>
      <c r="I52" s="4">
        <f t="shared" si="1"/>
        <v>0</v>
      </c>
    </row>
    <row r="53" spans="1:9" x14ac:dyDescent="0.15">
      <c r="A53" s="2" t="s">
        <v>79</v>
      </c>
      <c r="B53" s="1">
        <v>2224116</v>
      </c>
      <c r="D53" s="1">
        <v>94395828</v>
      </c>
      <c r="E53" s="1">
        <v>96619944</v>
      </c>
      <c r="F53" s="4">
        <f t="shared" si="0"/>
        <v>0</v>
      </c>
      <c r="G53" s="1">
        <v>9664889</v>
      </c>
      <c r="H53" s="1">
        <v>106284833</v>
      </c>
      <c r="I53" s="4">
        <f t="shared" si="1"/>
        <v>0</v>
      </c>
    </row>
    <row r="54" spans="1:9" x14ac:dyDescent="0.15">
      <c r="A54" t="s">
        <v>80</v>
      </c>
      <c r="B54" s="1">
        <v>60220</v>
      </c>
      <c r="D54" s="1">
        <v>109522946</v>
      </c>
      <c r="E54" s="1">
        <v>109583166</v>
      </c>
      <c r="F54" s="4">
        <f t="shared" si="0"/>
        <v>0</v>
      </c>
      <c r="G54" s="1">
        <v>52743056</v>
      </c>
      <c r="H54" s="1">
        <v>162326222</v>
      </c>
      <c r="I54" s="4">
        <f t="shared" si="1"/>
        <v>0</v>
      </c>
    </row>
    <row r="55" spans="1:9" x14ac:dyDescent="0.15">
      <c r="A55" t="s">
        <v>42</v>
      </c>
      <c r="B55" s="1">
        <v>96819</v>
      </c>
      <c r="E55" s="1">
        <v>96819</v>
      </c>
      <c r="F55" s="4">
        <f t="shared" si="0"/>
        <v>0</v>
      </c>
      <c r="H55" s="1">
        <v>96819</v>
      </c>
      <c r="I55" s="4">
        <f t="shared" si="1"/>
        <v>0</v>
      </c>
    </row>
    <row r="56" spans="1:9" x14ac:dyDescent="0.15">
      <c r="A56" t="s">
        <v>43</v>
      </c>
      <c r="D56" s="1">
        <v>21900</v>
      </c>
      <c r="E56" s="1">
        <v>21900</v>
      </c>
      <c r="F56" s="4">
        <f t="shared" si="0"/>
        <v>0</v>
      </c>
      <c r="H56" s="1">
        <v>21900</v>
      </c>
      <c r="I56" s="4">
        <f t="shared" si="1"/>
        <v>0</v>
      </c>
    </row>
    <row r="57" spans="1:9" x14ac:dyDescent="0.15">
      <c r="A57" t="s">
        <v>44</v>
      </c>
      <c r="B57" s="1">
        <v>996</v>
      </c>
      <c r="D57" s="1">
        <v>2258</v>
      </c>
      <c r="E57" s="1">
        <v>3254</v>
      </c>
      <c r="F57" s="4">
        <f t="shared" si="0"/>
        <v>0</v>
      </c>
      <c r="H57" s="1">
        <v>3254</v>
      </c>
      <c r="I57" s="4">
        <f t="shared" si="1"/>
        <v>0</v>
      </c>
    </row>
    <row r="58" spans="1:9" x14ac:dyDescent="0.15">
      <c r="A58" t="s">
        <v>45</v>
      </c>
      <c r="B58" s="1">
        <v>25443</v>
      </c>
      <c r="D58" s="1">
        <v>44283</v>
      </c>
      <c r="E58" s="1">
        <v>69726</v>
      </c>
      <c r="F58" s="4">
        <f t="shared" si="0"/>
        <v>0</v>
      </c>
      <c r="H58" s="1">
        <v>69726</v>
      </c>
      <c r="I58" s="4">
        <f t="shared" si="1"/>
        <v>0</v>
      </c>
    </row>
    <row r="59" spans="1:9" x14ac:dyDescent="0.15">
      <c r="A59" t="s">
        <v>46</v>
      </c>
      <c r="B59" s="1">
        <v>3380</v>
      </c>
      <c r="D59" s="1">
        <v>876</v>
      </c>
      <c r="E59" s="1">
        <v>4256</v>
      </c>
      <c r="F59" s="4">
        <f t="shared" si="0"/>
        <v>0</v>
      </c>
      <c r="G59" s="1">
        <v>344718</v>
      </c>
      <c r="H59" s="1">
        <v>348974</v>
      </c>
      <c r="I59" s="4">
        <f t="shared" si="1"/>
        <v>0</v>
      </c>
    </row>
    <row r="60" spans="1:9" x14ac:dyDescent="0.15">
      <c r="A60" t="s">
        <v>61</v>
      </c>
      <c r="B60" s="1">
        <v>1014634</v>
      </c>
      <c r="C60" s="1">
        <v>19327</v>
      </c>
      <c r="E60" s="1">
        <v>1033961</v>
      </c>
      <c r="F60" s="4">
        <f t="shared" si="0"/>
        <v>0</v>
      </c>
      <c r="H60" s="1">
        <v>1033961</v>
      </c>
      <c r="I60" s="4">
        <f t="shared" si="1"/>
        <v>0</v>
      </c>
    </row>
    <row r="61" spans="1:9" x14ac:dyDescent="0.15">
      <c r="A61" t="s">
        <v>2</v>
      </c>
      <c r="F61" s="4">
        <f t="shared" si="0"/>
        <v>0</v>
      </c>
      <c r="I61" s="4">
        <f t="shared" si="1"/>
        <v>0</v>
      </c>
    </row>
    <row r="62" spans="1:9" x14ac:dyDescent="0.15">
      <c r="A62" t="s">
        <v>47</v>
      </c>
      <c r="B62" s="1">
        <v>1951461</v>
      </c>
      <c r="E62" s="1">
        <v>1951461</v>
      </c>
      <c r="F62" s="4">
        <f t="shared" si="0"/>
        <v>0</v>
      </c>
      <c r="H62" s="1">
        <v>1951461</v>
      </c>
      <c r="I62" s="4">
        <f t="shared" si="1"/>
        <v>0</v>
      </c>
    </row>
    <row r="63" spans="1:9" x14ac:dyDescent="0.15">
      <c r="A63" t="s">
        <v>48</v>
      </c>
      <c r="B63" s="1">
        <v>240611</v>
      </c>
      <c r="E63" s="1">
        <v>240611</v>
      </c>
      <c r="F63" s="4">
        <f t="shared" si="0"/>
        <v>0</v>
      </c>
      <c r="H63" s="1">
        <v>240611</v>
      </c>
      <c r="I63" s="4">
        <f t="shared" si="1"/>
        <v>0</v>
      </c>
    </row>
    <row r="64" spans="1:9" x14ac:dyDescent="0.15">
      <c r="A64" t="s">
        <v>49</v>
      </c>
      <c r="B64" s="1">
        <v>584192</v>
      </c>
      <c r="E64" s="1">
        <v>584192</v>
      </c>
      <c r="F64" s="4">
        <f t="shared" si="0"/>
        <v>0</v>
      </c>
      <c r="H64" s="1">
        <v>584192</v>
      </c>
      <c r="I64" s="4">
        <f t="shared" si="1"/>
        <v>0</v>
      </c>
    </row>
    <row r="65" spans="1:9" x14ac:dyDescent="0.15">
      <c r="A65" t="s">
        <v>69</v>
      </c>
      <c r="B65" s="1">
        <v>8445</v>
      </c>
      <c r="E65" s="1">
        <v>8445</v>
      </c>
      <c r="F65" s="4">
        <f t="shared" si="0"/>
        <v>0</v>
      </c>
      <c r="H65" s="1">
        <v>8445</v>
      </c>
      <c r="I65" s="4">
        <f t="shared" si="1"/>
        <v>0</v>
      </c>
    </row>
    <row r="66" spans="1:9" x14ac:dyDescent="0.15">
      <c r="A66" t="s">
        <v>50</v>
      </c>
      <c r="B66" s="1">
        <v>1225</v>
      </c>
      <c r="E66" s="1">
        <v>1225</v>
      </c>
      <c r="F66" s="4">
        <f t="shared" si="0"/>
        <v>0</v>
      </c>
      <c r="H66" s="1">
        <v>1225</v>
      </c>
      <c r="I66" s="4">
        <f t="shared" si="1"/>
        <v>0</v>
      </c>
    </row>
    <row r="67" spans="1:9" x14ac:dyDescent="0.15">
      <c r="A67" t="s">
        <v>51</v>
      </c>
      <c r="B67" s="1">
        <v>2093063</v>
      </c>
      <c r="E67" s="1">
        <v>2093063</v>
      </c>
      <c r="F67" s="4">
        <f t="shared" ref="F67:F76" si="2">E67-SUM(B67:D67)</f>
        <v>0</v>
      </c>
      <c r="H67" s="1">
        <v>2093063</v>
      </c>
      <c r="I67" s="4">
        <f t="shared" ref="I67:I76" si="3">H67-SUM(G67,B67:D67)</f>
        <v>0</v>
      </c>
    </row>
    <row r="68" spans="1:9" x14ac:dyDescent="0.15">
      <c r="A68" t="s">
        <v>3</v>
      </c>
      <c r="F68" s="4">
        <f t="shared" si="2"/>
        <v>0</v>
      </c>
      <c r="I68" s="4">
        <f t="shared" si="3"/>
        <v>0</v>
      </c>
    </row>
    <row r="69" spans="1:9" x14ac:dyDescent="0.15">
      <c r="A69" t="s">
        <v>52</v>
      </c>
      <c r="B69" s="1">
        <v>4343879</v>
      </c>
      <c r="E69" s="1">
        <v>4343879</v>
      </c>
      <c r="F69" s="4">
        <f t="shared" si="2"/>
        <v>0</v>
      </c>
      <c r="G69" s="1">
        <v>10000</v>
      </c>
      <c r="H69" s="1">
        <v>4353879</v>
      </c>
      <c r="I69" s="4">
        <f t="shared" si="3"/>
        <v>0</v>
      </c>
    </row>
    <row r="70" spans="1:9" x14ac:dyDescent="0.15">
      <c r="A70" t="s">
        <v>53</v>
      </c>
      <c r="B70" s="1">
        <v>3879</v>
      </c>
      <c r="E70" s="1">
        <v>3879</v>
      </c>
      <c r="F70" s="4">
        <f t="shared" si="2"/>
        <v>0</v>
      </c>
      <c r="H70" s="1">
        <v>3879</v>
      </c>
      <c r="I70" s="4">
        <f t="shared" si="3"/>
        <v>0</v>
      </c>
    </row>
    <row r="71" spans="1:9" x14ac:dyDescent="0.15">
      <c r="A71" t="s">
        <v>54</v>
      </c>
      <c r="B71" s="1">
        <v>74614</v>
      </c>
      <c r="E71" s="1">
        <v>74614</v>
      </c>
      <c r="F71" s="4">
        <f t="shared" si="2"/>
        <v>0</v>
      </c>
      <c r="H71" s="1">
        <v>74614</v>
      </c>
      <c r="I71" s="4">
        <f t="shared" si="3"/>
        <v>0</v>
      </c>
    </row>
    <row r="72" spans="1:9" x14ac:dyDescent="0.15">
      <c r="A72" t="s">
        <v>55</v>
      </c>
      <c r="B72" s="1">
        <v>13502</v>
      </c>
      <c r="E72" s="1">
        <v>13502</v>
      </c>
      <c r="F72" s="4">
        <f t="shared" si="2"/>
        <v>0</v>
      </c>
      <c r="H72" s="1">
        <v>13502</v>
      </c>
      <c r="I72" s="4">
        <f t="shared" si="3"/>
        <v>0</v>
      </c>
    </row>
    <row r="73" spans="1:9" x14ac:dyDescent="0.15">
      <c r="A73" t="s">
        <v>56</v>
      </c>
      <c r="B73" s="1">
        <v>1255515</v>
      </c>
      <c r="E73" s="1">
        <v>1255515</v>
      </c>
      <c r="F73" s="4">
        <f t="shared" si="2"/>
        <v>0</v>
      </c>
      <c r="H73" s="1">
        <v>1255515</v>
      </c>
      <c r="I73" s="4">
        <f t="shared" si="3"/>
        <v>0</v>
      </c>
    </row>
    <row r="74" spans="1:9" x14ac:dyDescent="0.15">
      <c r="A74" t="s">
        <v>57</v>
      </c>
      <c r="B74" s="1">
        <v>11560854</v>
      </c>
      <c r="E74" s="1">
        <v>11560854</v>
      </c>
      <c r="F74" s="4">
        <f t="shared" si="2"/>
        <v>0</v>
      </c>
      <c r="H74" s="1">
        <v>11560854</v>
      </c>
      <c r="I74" s="4">
        <f t="shared" si="3"/>
        <v>0</v>
      </c>
    </row>
    <row r="75" spans="1:9" x14ac:dyDescent="0.15">
      <c r="A75" t="s">
        <v>58</v>
      </c>
      <c r="B75" s="1">
        <v>869</v>
      </c>
      <c r="E75" s="1">
        <v>869</v>
      </c>
      <c r="F75" s="4">
        <f t="shared" si="2"/>
        <v>0</v>
      </c>
      <c r="H75" s="1">
        <v>869</v>
      </c>
      <c r="I75" s="4">
        <f t="shared" si="3"/>
        <v>0</v>
      </c>
    </row>
    <row r="76" spans="1:9" x14ac:dyDescent="0.15">
      <c r="A76" t="s">
        <v>1</v>
      </c>
      <c r="B76" s="1">
        <v>271370217</v>
      </c>
      <c r="C76" s="1">
        <v>2535466</v>
      </c>
      <c r="D76" s="1">
        <v>235812710</v>
      </c>
      <c r="E76" s="1">
        <v>509718393</v>
      </c>
      <c r="F76" s="4">
        <f t="shared" si="2"/>
        <v>0</v>
      </c>
      <c r="G76" s="1">
        <v>83180474</v>
      </c>
      <c r="H76" s="1">
        <v>592898867</v>
      </c>
      <c r="I76" s="4">
        <f t="shared" si="3"/>
        <v>0</v>
      </c>
    </row>
    <row r="77" spans="1:9" x14ac:dyDescent="0.15">
      <c r="A77" s="2" t="s">
        <v>81</v>
      </c>
      <c r="B77" s="4">
        <f>B76-SUM(B2:B75)</f>
        <v>0</v>
      </c>
      <c r="C77" s="4">
        <f t="shared" ref="C77:I77" si="4">C76-SUM(C2:C75)</f>
        <v>0</v>
      </c>
      <c r="D77" s="4">
        <f t="shared" si="4"/>
        <v>0</v>
      </c>
      <c r="E77" s="4">
        <f t="shared" si="4"/>
        <v>0</v>
      </c>
      <c r="F77" s="4">
        <f t="shared" si="4"/>
        <v>0</v>
      </c>
      <c r="G77" s="4">
        <f t="shared" si="4"/>
        <v>0</v>
      </c>
      <c r="H77" s="4">
        <f t="shared" si="4"/>
        <v>0</v>
      </c>
      <c r="I77" s="4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129. The California Marine Fish Catch For 1963</dc:title>
  <dc:subject/>
  <dc:creator>Biostatisical Section, Marine Resources Operation</dc:creator>
  <cp:keywords/>
  <cp:lastModifiedBy>Chris Free</cp:lastModifiedBy>
  <dcterms:modified xsi:type="dcterms:W3CDTF">2021-02-12T03:35:27Z</dcterms:modified>
</cp:coreProperties>
</file>