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32/raw/"/>
    </mc:Choice>
  </mc:AlternateContent>
  <xr:revisionPtr revIDLastSave="0" documentId="13_ncr:1_{656F631B-2A03-564C-9630-9C9BE1012D21}" xr6:coauthVersionLast="36" xr6:coauthVersionMax="36" xr10:uidLastSave="{00000000-0000-0000-0000-000000000000}"/>
  <bookViews>
    <workbookView xWindow="25500" yWindow="460" windowWidth="1686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76" i="1" l="1"/>
  <c r="D76" i="1"/>
  <c r="E76" i="1"/>
  <c r="F76" i="1"/>
  <c r="G76" i="1"/>
  <c r="H76" i="1"/>
  <c r="I76" i="1"/>
  <c r="B7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3" i="1"/>
</calcChain>
</file>

<file path=xl/sharedStrings.xml><?xml version="1.0" encoding="utf-8"?>
<sst xmlns="http://schemas.openxmlformats.org/spreadsheetml/2006/main" count="95" uniqueCount="83">
  <si>
    <t>Species</t>
  </si>
  <si>
    <t>Total pounds</t>
  </si>
  <si>
    <t>Fish:</t>
  </si>
  <si>
    <t>—</t>
  </si>
  <si>
    <t>Crustacean:</t>
  </si>
  <si>
    <t>Mollusk:</t>
  </si>
  <si>
    <t>591,130,624</t>
  </si>
  <si>
    <t>Anchovy</t>
  </si>
  <si>
    <t>Barracuda California</t>
  </si>
  <si>
    <t>Blacksmith</t>
  </si>
  <si>
    <t>Bonito, Pacific</t>
  </si>
  <si>
    <t>Cabezon</t>
  </si>
  <si>
    <t>Cabrilla spotted</t>
  </si>
  <si>
    <t>Croaker, white</t>
  </si>
  <si>
    <t>Flounder</t>
  </si>
  <si>
    <t xml:space="preserve">Flounder, arrowtooth </t>
  </si>
  <si>
    <t>Flyingfish</t>
  </si>
  <si>
    <t>Grouper</t>
  </si>
  <si>
    <t>Hake, Pacific</t>
  </si>
  <si>
    <t>Half moon</t>
  </si>
  <si>
    <t>Halibut, California</t>
  </si>
  <si>
    <t xml:space="preserve">Halibut, Pacific </t>
  </si>
  <si>
    <t>Hardhead</t>
  </si>
  <si>
    <t xml:space="preserve">Herring, Pacific </t>
  </si>
  <si>
    <t>Lingcod</t>
  </si>
  <si>
    <t>Mackerel, jack</t>
  </si>
  <si>
    <t>Mackerel, Pacific</t>
  </si>
  <si>
    <t>Opaleye</t>
  </si>
  <si>
    <t xml:space="preserve">Perch </t>
  </si>
  <si>
    <t>Rockfish</t>
  </si>
  <si>
    <t>Sablefish</t>
  </si>
  <si>
    <t>Sanddab</t>
  </si>
  <si>
    <t>Sardine</t>
  </si>
  <si>
    <t>Sculpin</t>
  </si>
  <si>
    <t>Sea bass, giant</t>
  </si>
  <si>
    <t xml:space="preserve">Scabass, white </t>
  </si>
  <si>
    <t>Shad</t>
  </si>
  <si>
    <t>Shark</t>
  </si>
  <si>
    <t>Shccphead, California</t>
  </si>
  <si>
    <t>Skate</t>
  </si>
  <si>
    <t>Smelt</t>
  </si>
  <si>
    <t>Smelt, whitebait</t>
  </si>
  <si>
    <t>Sole, Dover</t>
  </si>
  <si>
    <t>Sole, English</t>
  </si>
  <si>
    <t>Sole, petrale</t>
  </si>
  <si>
    <t>Sole, rex</t>
  </si>
  <si>
    <t>Sole, miscellaneous</t>
  </si>
  <si>
    <t>Sturgeon</t>
  </si>
  <si>
    <t>Swordfish</t>
  </si>
  <si>
    <t>Tuna, albacore</t>
  </si>
  <si>
    <t>Tuna, bigeye</t>
  </si>
  <si>
    <t>Tuna, blucfin</t>
  </si>
  <si>
    <t>Tuna, skipjack</t>
  </si>
  <si>
    <t>Tuna, yellowfin</t>
  </si>
  <si>
    <t>Turbot</t>
  </si>
  <si>
    <t>Wahoo</t>
  </si>
  <si>
    <t>Whitefish, ocean</t>
  </si>
  <si>
    <t>Yellowtail, California</t>
  </si>
  <si>
    <t>Miscellaneous</t>
  </si>
  <si>
    <t>Miscellaneous (animal food)</t>
  </si>
  <si>
    <t>Crab, king</t>
  </si>
  <si>
    <t>Crab, market</t>
  </si>
  <si>
    <t>Crab, rock</t>
  </si>
  <si>
    <t>Lobster, spiny</t>
  </si>
  <si>
    <t>Prawn</t>
  </si>
  <si>
    <t>Shrimp, ocean</t>
  </si>
  <si>
    <t>Clam, Washington</t>
  </si>
  <si>
    <t>Octopus</t>
  </si>
  <si>
    <t>Oyster, giant Pacific</t>
  </si>
  <si>
    <t>Squid</t>
  </si>
  <si>
    <t>Miscellaneous mollusk</t>
  </si>
  <si>
    <t>Carp</t>
  </si>
  <si>
    <t>Pompano, Pacific</t>
  </si>
  <si>
    <t>Salmon</t>
  </si>
  <si>
    <t>Sole, sand</t>
  </si>
  <si>
    <t>Abalone</t>
  </si>
  <si>
    <t>Oyster, eastern</t>
  </si>
  <si>
    <t>California</t>
  </si>
  <si>
    <t>North</t>
  </si>
  <si>
    <t>South</t>
  </si>
  <si>
    <t>Total</t>
  </si>
  <si>
    <t>Shipments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</si>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</sst>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3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6"/>
  <sheetViews>
    <sheetView tabSelected="1" workbookViewId="0">
      <selection activeCell="C34" sqref="C34"/>
    </sheetView>
  </sheetViews>
  <sheetFormatPr baseColWidth="10" defaultRowHeight="13" x14ac:dyDescent="0.15"/>
  <cols>
    <col min="1" max="1" width="22.83203125" bestFit="1" customWidth="1"/>
    <col min="2" max="2" width="11.1640625" style="1" bestFit="1" customWidth="1"/>
    <col min="3" max="3" width="9.1640625" style="1" bestFit="1" customWidth="1"/>
    <col min="4" max="5" width="11.1640625" style="1" bestFit="1" customWidth="1"/>
    <col min="6" max="6" width="10" style="3" bestFit="1" customWidth="1"/>
    <col min="7" max="7" width="10.1640625" style="1" bestFit="1" customWidth="1"/>
    <col min="8" max="8" width="11.1640625" style="1" bestFit="1" customWidth="1"/>
    <col min="9" max="9" width="10.6640625" style="4" bestFit="1" customWidth="1"/>
  </cols>
  <sheetData>
    <row r="1" spans="1:9" x14ac:dyDescent="0.15">
      <c r="A1" t="s">
        <v>0</v>
      </c>
      <c r="B1" s="2" t="s">
        <v>77</v>
      </c>
      <c r="C1" s="2" t="s">
        <v>78</v>
      </c>
      <c r="D1" s="2" t="s">
        <v>79</v>
      </c>
      <c r="E1" s="2" t="s">
        <v>80</v>
      </c>
      <c r="F1" s="3" t="s">
        <v>82</v>
      </c>
      <c r="G1" s="2" t="s">
        <v>81</v>
      </c>
      <c r="H1" s="2" t="s">
        <v>80</v>
      </c>
      <c r="I1" s="3" t="s">
        <v>82</v>
      </c>
    </row>
    <row r="2" spans="1:9" x14ac:dyDescent="0.15">
      <c r="A2" t="s">
        <v>2</v>
      </c>
    </row>
    <row r="3" spans="1:9" x14ac:dyDescent="0.15">
      <c r="A3" t="s">
        <v>7</v>
      </c>
      <c r="B3" s="1">
        <v>4975089</v>
      </c>
      <c r="E3" s="1">
        <v>4975089</v>
      </c>
      <c r="F3" s="3">
        <f>E3-SUM(B3:D3)</f>
        <v>0</v>
      </c>
      <c r="H3" s="1">
        <v>4975089</v>
      </c>
      <c r="I3" s="3">
        <f>H3-SUM(G3,B3:D3)</f>
        <v>0</v>
      </c>
    </row>
    <row r="4" spans="1:9" x14ac:dyDescent="0.15">
      <c r="A4" t="s">
        <v>8</v>
      </c>
      <c r="B4" s="1">
        <v>251025</v>
      </c>
      <c r="D4" s="1">
        <v>83115</v>
      </c>
      <c r="E4" s="1">
        <v>334140</v>
      </c>
      <c r="F4" s="3">
        <f t="shared" ref="F4:F67" si="0">E4-SUM(B4:D4)</f>
        <v>0</v>
      </c>
      <c r="G4" s="1">
        <v>803</v>
      </c>
      <c r="H4" s="1">
        <v>334943</v>
      </c>
      <c r="I4" s="3">
        <f t="shared" ref="I4:I67" si="1">H4-SUM(G4,B4:D4)</f>
        <v>0</v>
      </c>
    </row>
    <row r="5" spans="1:9" x14ac:dyDescent="0.15">
      <c r="A5" t="s">
        <v>9</v>
      </c>
      <c r="B5" s="1">
        <v>145143</v>
      </c>
      <c r="E5" s="1">
        <v>145143</v>
      </c>
      <c r="F5" s="3">
        <f t="shared" si="0"/>
        <v>0</v>
      </c>
      <c r="H5" s="1">
        <v>145143</v>
      </c>
      <c r="I5" s="3">
        <f t="shared" si="1"/>
        <v>0</v>
      </c>
    </row>
    <row r="6" spans="1:9" x14ac:dyDescent="0.15">
      <c r="A6" t="s">
        <v>10</v>
      </c>
      <c r="B6" s="1">
        <v>2606411</v>
      </c>
      <c r="D6" s="1">
        <v>5858</v>
      </c>
      <c r="E6" s="1">
        <v>2612269</v>
      </c>
      <c r="F6" s="3">
        <f t="shared" si="0"/>
        <v>0</v>
      </c>
      <c r="H6" s="1">
        <v>2612269</v>
      </c>
      <c r="I6" s="3">
        <f t="shared" si="1"/>
        <v>0</v>
      </c>
    </row>
    <row r="7" spans="1:9" x14ac:dyDescent="0.15">
      <c r="A7" t="s">
        <v>11</v>
      </c>
      <c r="B7" s="1">
        <v>5281</v>
      </c>
      <c r="E7" s="1">
        <v>5281</v>
      </c>
      <c r="F7" s="3">
        <f t="shared" si="0"/>
        <v>0</v>
      </c>
      <c r="G7" s="1" t="s">
        <v>3</v>
      </c>
      <c r="H7" s="1">
        <v>5281</v>
      </c>
      <c r="I7" s="3">
        <f t="shared" si="1"/>
        <v>0</v>
      </c>
    </row>
    <row r="8" spans="1:9" x14ac:dyDescent="0.15">
      <c r="A8" t="s">
        <v>12</v>
      </c>
      <c r="D8" s="1">
        <v>13592</v>
      </c>
      <c r="E8" s="1">
        <v>13592</v>
      </c>
      <c r="F8" s="3">
        <f t="shared" si="0"/>
        <v>0</v>
      </c>
      <c r="H8" s="1">
        <v>13592</v>
      </c>
      <c r="I8" s="3">
        <f t="shared" si="1"/>
        <v>0</v>
      </c>
    </row>
    <row r="9" spans="1:9" x14ac:dyDescent="0.15">
      <c r="A9" t="s">
        <v>71</v>
      </c>
      <c r="B9" s="1">
        <v>194527</v>
      </c>
      <c r="E9" s="1">
        <v>194527</v>
      </c>
      <c r="F9" s="3">
        <f t="shared" si="0"/>
        <v>0</v>
      </c>
      <c r="H9" s="1">
        <v>194527</v>
      </c>
      <c r="I9" s="3">
        <f t="shared" si="1"/>
        <v>0</v>
      </c>
    </row>
    <row r="10" spans="1:9" x14ac:dyDescent="0.15">
      <c r="A10" t="s">
        <v>13</v>
      </c>
      <c r="B10" s="1">
        <v>838512</v>
      </c>
      <c r="D10" s="1">
        <v>72</v>
      </c>
      <c r="E10" s="1">
        <v>838584</v>
      </c>
      <c r="F10" s="3">
        <f t="shared" si="0"/>
        <v>0</v>
      </c>
      <c r="H10" s="1">
        <v>838584</v>
      </c>
      <c r="I10" s="3">
        <f t="shared" si="1"/>
        <v>0</v>
      </c>
    </row>
    <row r="11" spans="1:9" x14ac:dyDescent="0.15">
      <c r="A11" t="s">
        <v>14</v>
      </c>
      <c r="B11" s="1">
        <v>418932</v>
      </c>
      <c r="C11" s="1">
        <v>2054</v>
      </c>
      <c r="E11" s="1">
        <v>420986</v>
      </c>
      <c r="F11" s="3">
        <f t="shared" si="0"/>
        <v>0</v>
      </c>
      <c r="H11" s="1">
        <v>420986</v>
      </c>
      <c r="I11" s="3">
        <f t="shared" si="1"/>
        <v>0</v>
      </c>
    </row>
    <row r="12" spans="1:9" x14ac:dyDescent="0.15">
      <c r="A12" t="s">
        <v>15</v>
      </c>
      <c r="B12" s="1">
        <v>9735</v>
      </c>
      <c r="E12" s="1">
        <v>9735</v>
      </c>
      <c r="F12" s="3">
        <f t="shared" si="0"/>
        <v>0</v>
      </c>
      <c r="H12" s="1">
        <v>9735</v>
      </c>
      <c r="I12" s="3">
        <f t="shared" si="1"/>
        <v>0</v>
      </c>
    </row>
    <row r="13" spans="1:9" x14ac:dyDescent="0.15">
      <c r="A13" t="s">
        <v>16</v>
      </c>
      <c r="B13" s="1">
        <v>85910</v>
      </c>
      <c r="E13" s="1">
        <v>85910</v>
      </c>
      <c r="F13" s="3">
        <f t="shared" si="0"/>
        <v>0</v>
      </c>
      <c r="H13" s="1">
        <v>85910</v>
      </c>
      <c r="I13" s="3">
        <f t="shared" si="1"/>
        <v>0</v>
      </c>
    </row>
    <row r="14" spans="1:9" x14ac:dyDescent="0.15">
      <c r="A14" t="s">
        <v>17</v>
      </c>
      <c r="D14" s="1">
        <v>164030</v>
      </c>
      <c r="E14" s="1">
        <v>164030</v>
      </c>
      <c r="F14" s="3">
        <f t="shared" si="0"/>
        <v>0</v>
      </c>
      <c r="H14" s="1">
        <v>164030</v>
      </c>
      <c r="I14" s="3">
        <f t="shared" si="1"/>
        <v>0</v>
      </c>
    </row>
    <row r="15" spans="1:9" x14ac:dyDescent="0.15">
      <c r="A15" t="s">
        <v>18</v>
      </c>
      <c r="B15" s="1">
        <v>111529</v>
      </c>
      <c r="E15" s="1">
        <v>111529</v>
      </c>
      <c r="F15" s="3">
        <f t="shared" si="0"/>
        <v>0</v>
      </c>
      <c r="H15" s="1">
        <v>111529</v>
      </c>
      <c r="I15" s="3">
        <f t="shared" si="1"/>
        <v>0</v>
      </c>
    </row>
    <row r="16" spans="1:9" x14ac:dyDescent="0.15">
      <c r="A16" t="s">
        <v>19</v>
      </c>
      <c r="B16" s="1">
        <v>10023</v>
      </c>
      <c r="D16" s="1">
        <v>20</v>
      </c>
      <c r="E16" s="1">
        <v>10043</v>
      </c>
      <c r="F16" s="3">
        <f t="shared" si="0"/>
        <v>0</v>
      </c>
      <c r="H16" s="1">
        <v>10043</v>
      </c>
      <c r="I16" s="3">
        <f t="shared" si="1"/>
        <v>0</v>
      </c>
    </row>
    <row r="17" spans="1:9" x14ac:dyDescent="0.15">
      <c r="A17" t="s">
        <v>20</v>
      </c>
      <c r="B17" s="1">
        <v>1092068</v>
      </c>
      <c r="D17" s="1">
        <v>184037</v>
      </c>
      <c r="E17" s="1">
        <v>1276105</v>
      </c>
      <c r="F17" s="3">
        <f t="shared" si="0"/>
        <v>0</v>
      </c>
      <c r="G17" s="1">
        <v>3120</v>
      </c>
      <c r="H17" s="1">
        <v>1279225</v>
      </c>
      <c r="I17" s="3">
        <f t="shared" si="1"/>
        <v>0</v>
      </c>
    </row>
    <row r="18" spans="1:9" x14ac:dyDescent="0.15">
      <c r="A18" t="s">
        <v>21</v>
      </c>
      <c r="B18" s="1">
        <v>3040</v>
      </c>
      <c r="E18" s="1">
        <v>3040</v>
      </c>
      <c r="F18" s="3">
        <f t="shared" si="0"/>
        <v>0</v>
      </c>
      <c r="H18" s="1">
        <v>3040</v>
      </c>
      <c r="I18" s="3">
        <f t="shared" si="1"/>
        <v>0</v>
      </c>
    </row>
    <row r="19" spans="1:9" x14ac:dyDescent="0.15">
      <c r="A19" t="s">
        <v>22</v>
      </c>
      <c r="B19" s="1">
        <v>156847</v>
      </c>
      <c r="E19" s="1">
        <v>156847</v>
      </c>
      <c r="F19" s="3">
        <f t="shared" si="0"/>
        <v>0</v>
      </c>
      <c r="H19" s="1">
        <v>156847</v>
      </c>
      <c r="I19" s="3">
        <f t="shared" si="1"/>
        <v>0</v>
      </c>
    </row>
    <row r="20" spans="1:9" x14ac:dyDescent="0.15">
      <c r="A20" t="s">
        <v>23</v>
      </c>
      <c r="B20" s="1">
        <v>349270</v>
      </c>
      <c r="E20" s="1">
        <v>349270</v>
      </c>
      <c r="F20" s="3">
        <f t="shared" si="0"/>
        <v>0</v>
      </c>
      <c r="H20" s="1">
        <v>349270</v>
      </c>
      <c r="I20" s="3">
        <f t="shared" si="1"/>
        <v>0</v>
      </c>
    </row>
    <row r="21" spans="1:9" x14ac:dyDescent="0.15">
      <c r="A21" t="s">
        <v>24</v>
      </c>
      <c r="B21" s="1">
        <v>810301</v>
      </c>
      <c r="C21" s="1">
        <v>25375</v>
      </c>
      <c r="D21" s="1">
        <v>701</v>
      </c>
      <c r="E21" s="1">
        <v>836377</v>
      </c>
      <c r="F21" s="3">
        <f t="shared" si="0"/>
        <v>0</v>
      </c>
      <c r="H21" s="1">
        <v>836377</v>
      </c>
      <c r="I21" s="3">
        <f t="shared" si="1"/>
        <v>0</v>
      </c>
    </row>
    <row r="22" spans="1:9" x14ac:dyDescent="0.15">
      <c r="A22" t="s">
        <v>25</v>
      </c>
      <c r="B22" s="1">
        <v>89672911</v>
      </c>
      <c r="D22" s="1">
        <v>20000</v>
      </c>
      <c r="E22" s="1">
        <v>89692911</v>
      </c>
      <c r="F22" s="3">
        <f t="shared" si="0"/>
        <v>0</v>
      </c>
      <c r="G22" s="1" t="s">
        <v>3</v>
      </c>
      <c r="H22" s="1">
        <v>89692911</v>
      </c>
      <c r="I22" s="3">
        <f t="shared" si="1"/>
        <v>0</v>
      </c>
    </row>
    <row r="23" spans="1:9" x14ac:dyDescent="0.15">
      <c r="A23" t="s">
        <v>26</v>
      </c>
      <c r="B23" s="1">
        <v>26827216</v>
      </c>
      <c r="D23" s="1">
        <v>665</v>
      </c>
      <c r="E23" s="1">
        <v>26827881</v>
      </c>
      <c r="F23" s="3">
        <f t="shared" si="0"/>
        <v>0</v>
      </c>
      <c r="H23" s="1">
        <v>26827881</v>
      </c>
      <c r="I23" s="3">
        <f t="shared" si="1"/>
        <v>0</v>
      </c>
    </row>
    <row r="24" spans="1:9" x14ac:dyDescent="0.15">
      <c r="A24" t="s">
        <v>27</v>
      </c>
      <c r="B24" s="1">
        <v>2001</v>
      </c>
      <c r="E24" s="1">
        <v>2001</v>
      </c>
      <c r="F24" s="3">
        <f t="shared" si="0"/>
        <v>0</v>
      </c>
      <c r="H24" s="1">
        <v>2001</v>
      </c>
      <c r="I24" s="3">
        <f t="shared" si="1"/>
        <v>0</v>
      </c>
    </row>
    <row r="25" spans="1:9" x14ac:dyDescent="0.15">
      <c r="A25" t="s">
        <v>28</v>
      </c>
      <c r="B25" s="1">
        <v>131359</v>
      </c>
      <c r="D25" s="1">
        <v>1756</v>
      </c>
      <c r="E25" s="1">
        <v>133115</v>
      </c>
      <c r="F25" s="3">
        <f t="shared" si="0"/>
        <v>0</v>
      </c>
      <c r="H25" s="1">
        <v>133115</v>
      </c>
      <c r="I25" s="3">
        <f t="shared" si="1"/>
        <v>0</v>
      </c>
    </row>
    <row r="26" spans="1:9" x14ac:dyDescent="0.15">
      <c r="A26" t="s">
        <v>72</v>
      </c>
      <c r="B26" s="1">
        <v>121222</v>
      </c>
      <c r="E26" s="1">
        <v>121222</v>
      </c>
      <c r="F26" s="3">
        <f t="shared" si="0"/>
        <v>0</v>
      </c>
      <c r="H26" s="1">
        <v>121222</v>
      </c>
      <c r="I26" s="3">
        <f t="shared" si="1"/>
        <v>0</v>
      </c>
    </row>
    <row r="27" spans="1:9" x14ac:dyDescent="0.15">
      <c r="A27" t="s">
        <v>29</v>
      </c>
      <c r="B27" s="1">
        <v>7850373</v>
      </c>
      <c r="C27" s="1">
        <v>193489</v>
      </c>
      <c r="D27" s="1">
        <v>74050</v>
      </c>
      <c r="E27" s="1">
        <v>8117912</v>
      </c>
      <c r="F27" s="3">
        <f t="shared" si="0"/>
        <v>0</v>
      </c>
      <c r="G27" s="1" t="s">
        <v>3</v>
      </c>
      <c r="H27" s="1">
        <v>8117912</v>
      </c>
      <c r="I27" s="3">
        <f t="shared" si="1"/>
        <v>0</v>
      </c>
    </row>
    <row r="28" spans="1:9" x14ac:dyDescent="0.15">
      <c r="A28" t="s">
        <v>30</v>
      </c>
      <c r="B28" s="1">
        <v>2419191</v>
      </c>
      <c r="C28" s="1">
        <v>44206</v>
      </c>
      <c r="D28" s="1">
        <v>55</v>
      </c>
      <c r="E28" s="1">
        <v>2463452</v>
      </c>
      <c r="F28" s="3">
        <f t="shared" si="0"/>
        <v>0</v>
      </c>
      <c r="G28" s="1">
        <v>180169</v>
      </c>
      <c r="H28" s="1">
        <v>2643621</v>
      </c>
      <c r="I28" s="3">
        <f t="shared" si="1"/>
        <v>0</v>
      </c>
    </row>
    <row r="29" spans="1:9" x14ac:dyDescent="0.15">
      <c r="A29" t="s">
        <v>73</v>
      </c>
      <c r="B29" s="1">
        <v>9481215</v>
      </c>
      <c r="E29" s="1">
        <v>9481215</v>
      </c>
      <c r="F29" s="3">
        <f t="shared" si="0"/>
        <v>0</v>
      </c>
      <c r="G29" s="1">
        <v>693942</v>
      </c>
      <c r="H29" s="1">
        <v>10175157</v>
      </c>
      <c r="I29" s="3">
        <f t="shared" si="1"/>
        <v>0</v>
      </c>
    </row>
    <row r="30" spans="1:9" x14ac:dyDescent="0.15">
      <c r="A30" t="s">
        <v>31</v>
      </c>
      <c r="B30" s="1">
        <v>587179</v>
      </c>
      <c r="C30" s="1">
        <v>1858</v>
      </c>
      <c r="D30" s="1">
        <v>489</v>
      </c>
      <c r="E30" s="1">
        <v>589526</v>
      </c>
      <c r="F30" s="3">
        <f t="shared" si="0"/>
        <v>0</v>
      </c>
      <c r="H30" s="1">
        <v>589526</v>
      </c>
      <c r="I30" s="3">
        <f t="shared" si="1"/>
        <v>0</v>
      </c>
    </row>
    <row r="31" spans="1:9" x14ac:dyDescent="0.15">
      <c r="A31" t="s">
        <v>32</v>
      </c>
      <c r="B31" s="1">
        <v>13137483</v>
      </c>
      <c r="E31" s="1">
        <v>13137483</v>
      </c>
      <c r="F31" s="3">
        <f t="shared" si="0"/>
        <v>0</v>
      </c>
      <c r="H31" s="1">
        <v>13137483</v>
      </c>
      <c r="I31" s="3">
        <f t="shared" si="1"/>
        <v>0</v>
      </c>
    </row>
    <row r="32" spans="1:9" x14ac:dyDescent="0.15">
      <c r="A32" t="s">
        <v>33</v>
      </c>
      <c r="B32" s="1">
        <v>77585</v>
      </c>
      <c r="D32" s="1">
        <v>16640</v>
      </c>
      <c r="E32" s="1">
        <v>94225</v>
      </c>
      <c r="F32" s="3">
        <f t="shared" si="0"/>
        <v>0</v>
      </c>
      <c r="H32" s="1">
        <v>94225</v>
      </c>
      <c r="I32" s="3">
        <f t="shared" si="1"/>
        <v>0</v>
      </c>
    </row>
    <row r="33" spans="1:9" x14ac:dyDescent="0.15">
      <c r="A33" t="s">
        <v>34</v>
      </c>
      <c r="B33" s="1">
        <v>14018</v>
      </c>
      <c r="D33" s="1">
        <v>208697</v>
      </c>
      <c r="E33" s="1">
        <v>222715</v>
      </c>
      <c r="F33" s="3">
        <f t="shared" si="0"/>
        <v>0</v>
      </c>
      <c r="H33" s="1">
        <v>222715</v>
      </c>
      <c r="I33" s="3">
        <f t="shared" si="1"/>
        <v>0</v>
      </c>
    </row>
    <row r="34" spans="1:9" x14ac:dyDescent="0.15">
      <c r="A34" t="s">
        <v>35</v>
      </c>
      <c r="B34" s="1">
        <v>550817</v>
      </c>
      <c r="D34" s="1">
        <v>840264</v>
      </c>
      <c r="E34" s="1">
        <v>1391081</v>
      </c>
      <c r="F34" s="3">
        <f t="shared" si="0"/>
        <v>0</v>
      </c>
      <c r="G34" s="1">
        <v>797</v>
      </c>
      <c r="H34" s="1">
        <v>1391878</v>
      </c>
      <c r="I34" s="3">
        <f t="shared" si="1"/>
        <v>0</v>
      </c>
    </row>
    <row r="35" spans="1:9" x14ac:dyDescent="0.15">
      <c r="A35" t="s">
        <v>36</v>
      </c>
      <c r="F35" s="3">
        <f t="shared" si="0"/>
        <v>0</v>
      </c>
      <c r="G35" s="1">
        <v>74470</v>
      </c>
      <c r="H35" s="1">
        <v>74470</v>
      </c>
      <c r="I35" s="3">
        <f t="shared" si="1"/>
        <v>0</v>
      </c>
    </row>
    <row r="36" spans="1:9" x14ac:dyDescent="0.15">
      <c r="A36" t="s">
        <v>37</v>
      </c>
      <c r="B36" s="1">
        <v>606402</v>
      </c>
      <c r="D36" s="1">
        <v>40167</v>
      </c>
      <c r="E36" s="1">
        <v>646569</v>
      </c>
      <c r="F36" s="3">
        <f t="shared" si="0"/>
        <v>0</v>
      </c>
      <c r="G36" s="1">
        <v>1520</v>
      </c>
      <c r="H36" s="1">
        <v>648089</v>
      </c>
      <c r="I36" s="3">
        <f t="shared" si="1"/>
        <v>0</v>
      </c>
    </row>
    <row r="37" spans="1:9" x14ac:dyDescent="0.15">
      <c r="A37" t="s">
        <v>38</v>
      </c>
      <c r="B37" s="1">
        <v>13404</v>
      </c>
      <c r="D37" s="1">
        <v>4530</v>
      </c>
      <c r="E37" s="1">
        <v>17934</v>
      </c>
      <c r="F37" s="3">
        <f t="shared" si="0"/>
        <v>0</v>
      </c>
      <c r="G37" s="1" t="s">
        <v>3</v>
      </c>
      <c r="H37" s="1">
        <v>17934</v>
      </c>
      <c r="I37" s="3">
        <f t="shared" si="1"/>
        <v>0</v>
      </c>
    </row>
    <row r="38" spans="1:9" x14ac:dyDescent="0.15">
      <c r="A38" t="s">
        <v>39</v>
      </c>
      <c r="B38" s="1">
        <v>222705</v>
      </c>
      <c r="E38" s="1">
        <v>222705</v>
      </c>
      <c r="F38" s="3">
        <f t="shared" si="0"/>
        <v>0</v>
      </c>
      <c r="H38" s="1">
        <v>222705</v>
      </c>
      <c r="I38" s="3">
        <f t="shared" si="1"/>
        <v>0</v>
      </c>
    </row>
    <row r="39" spans="1:9" x14ac:dyDescent="0.15">
      <c r="A39" t="s">
        <v>40</v>
      </c>
      <c r="B39" s="1">
        <v>414039</v>
      </c>
      <c r="E39" s="1">
        <v>414039</v>
      </c>
      <c r="F39" s="3">
        <f t="shared" si="0"/>
        <v>0</v>
      </c>
      <c r="G39" s="1">
        <v>4105</v>
      </c>
      <c r="H39" s="1">
        <v>418144</v>
      </c>
      <c r="I39" s="3">
        <f t="shared" si="1"/>
        <v>0</v>
      </c>
    </row>
    <row r="40" spans="1:9" x14ac:dyDescent="0.15">
      <c r="A40" t="s">
        <v>41</v>
      </c>
      <c r="B40" s="1">
        <v>191215</v>
      </c>
      <c r="E40" s="1">
        <v>191215</v>
      </c>
      <c r="F40" s="3">
        <f t="shared" si="0"/>
        <v>0</v>
      </c>
      <c r="H40" s="1">
        <v>191215</v>
      </c>
      <c r="I40" s="3">
        <f t="shared" si="1"/>
        <v>0</v>
      </c>
    </row>
    <row r="41" spans="1:9" x14ac:dyDescent="0.15">
      <c r="A41" t="s">
        <v>42</v>
      </c>
      <c r="B41" s="1">
        <v>8593526</v>
      </c>
      <c r="C41" s="1">
        <v>671712</v>
      </c>
      <c r="E41" s="1">
        <v>9265238</v>
      </c>
      <c r="F41" s="3">
        <f t="shared" si="0"/>
        <v>0</v>
      </c>
      <c r="H41" s="1">
        <v>9265238</v>
      </c>
      <c r="I41" s="3">
        <f t="shared" si="1"/>
        <v>0</v>
      </c>
    </row>
    <row r="42" spans="1:9" x14ac:dyDescent="0.15">
      <c r="A42" t="s">
        <v>43</v>
      </c>
      <c r="B42" s="1">
        <v>4544028</v>
      </c>
      <c r="C42" s="1">
        <v>48724</v>
      </c>
      <c r="E42" s="1">
        <v>4592752</v>
      </c>
      <c r="F42" s="3">
        <f t="shared" si="0"/>
        <v>0</v>
      </c>
      <c r="H42" s="1">
        <v>4592752</v>
      </c>
      <c r="I42" s="3">
        <f t="shared" si="1"/>
        <v>0</v>
      </c>
    </row>
    <row r="43" spans="1:9" x14ac:dyDescent="0.15">
      <c r="A43" t="s">
        <v>44</v>
      </c>
      <c r="B43" s="1">
        <v>2664302</v>
      </c>
      <c r="C43" s="1">
        <v>33368</v>
      </c>
      <c r="E43" s="1">
        <v>2697670</v>
      </c>
      <c r="F43" s="3">
        <f t="shared" si="0"/>
        <v>0</v>
      </c>
      <c r="H43" s="1">
        <v>2697670</v>
      </c>
      <c r="I43" s="3">
        <f t="shared" si="1"/>
        <v>0</v>
      </c>
    </row>
    <row r="44" spans="1:9" x14ac:dyDescent="0.15">
      <c r="A44" t="s">
        <v>45</v>
      </c>
      <c r="B44" s="1">
        <v>1394180</v>
      </c>
      <c r="C44" s="1">
        <v>16467</v>
      </c>
      <c r="E44" s="1">
        <v>1410647</v>
      </c>
      <c r="F44" s="3">
        <f t="shared" si="0"/>
        <v>0</v>
      </c>
      <c r="H44" s="1">
        <v>1410647</v>
      </c>
      <c r="I44" s="3">
        <f t="shared" si="1"/>
        <v>0</v>
      </c>
    </row>
    <row r="45" spans="1:9" x14ac:dyDescent="0.15">
      <c r="A45" t="s">
        <v>74</v>
      </c>
      <c r="B45" s="1">
        <v>336197</v>
      </c>
      <c r="E45" s="1">
        <v>336197</v>
      </c>
      <c r="F45" s="3">
        <f t="shared" si="0"/>
        <v>0</v>
      </c>
      <c r="H45" s="1">
        <v>336197</v>
      </c>
      <c r="I45" s="3">
        <f t="shared" si="1"/>
        <v>0</v>
      </c>
    </row>
    <row r="46" spans="1:9" x14ac:dyDescent="0.15">
      <c r="A46" t="s">
        <v>46</v>
      </c>
      <c r="B46" s="1">
        <v>46946</v>
      </c>
      <c r="C46" s="1">
        <v>268</v>
      </c>
      <c r="D46" s="1">
        <v>51</v>
      </c>
      <c r="E46" s="1">
        <v>47265</v>
      </c>
      <c r="F46" s="3">
        <f t="shared" si="0"/>
        <v>0</v>
      </c>
      <c r="H46" s="1">
        <v>47265</v>
      </c>
      <c r="I46" s="3">
        <f t="shared" si="1"/>
        <v>0</v>
      </c>
    </row>
    <row r="47" spans="1:9" x14ac:dyDescent="0.15">
      <c r="A47" t="s">
        <v>47</v>
      </c>
      <c r="F47" s="3">
        <f t="shared" si="0"/>
        <v>0</v>
      </c>
      <c r="G47" s="1">
        <v>35809</v>
      </c>
      <c r="H47" s="1">
        <v>35809</v>
      </c>
      <c r="I47" s="3">
        <f t="shared" si="1"/>
        <v>0</v>
      </c>
    </row>
    <row r="48" spans="1:9" x14ac:dyDescent="0.15">
      <c r="A48" t="s">
        <v>48</v>
      </c>
      <c r="B48" s="1">
        <v>177306</v>
      </c>
      <c r="D48" s="1">
        <v>5717</v>
      </c>
      <c r="E48" s="1">
        <v>183023</v>
      </c>
      <c r="F48" s="3">
        <f t="shared" si="0"/>
        <v>0</v>
      </c>
      <c r="H48" s="1">
        <v>183023</v>
      </c>
      <c r="I48" s="3">
        <f t="shared" si="1"/>
        <v>0</v>
      </c>
    </row>
    <row r="49" spans="1:9" x14ac:dyDescent="0.15">
      <c r="A49" t="s">
        <v>49</v>
      </c>
      <c r="B49" s="1">
        <v>33867847</v>
      </c>
      <c r="D49" s="1">
        <v>8683164</v>
      </c>
      <c r="E49" s="1">
        <v>42551011</v>
      </c>
      <c r="F49" s="3">
        <f t="shared" si="0"/>
        <v>0</v>
      </c>
      <c r="G49" s="1">
        <v>32169953</v>
      </c>
      <c r="H49" s="1">
        <v>74720964</v>
      </c>
      <c r="I49" s="3">
        <f t="shared" si="1"/>
        <v>0</v>
      </c>
    </row>
    <row r="50" spans="1:9" x14ac:dyDescent="0.15">
      <c r="A50" t="s">
        <v>50</v>
      </c>
      <c r="F50" s="3">
        <f t="shared" si="0"/>
        <v>0</v>
      </c>
      <c r="G50" s="1">
        <v>577985</v>
      </c>
      <c r="H50" s="1">
        <v>577985</v>
      </c>
      <c r="I50" s="3">
        <f t="shared" si="1"/>
        <v>0</v>
      </c>
    </row>
    <row r="51" spans="1:9" x14ac:dyDescent="0.15">
      <c r="A51" t="s">
        <v>51</v>
      </c>
      <c r="B51" s="1">
        <v>4655330</v>
      </c>
      <c r="D51" s="1">
        <v>18515928</v>
      </c>
      <c r="E51" s="1">
        <v>23171258</v>
      </c>
      <c r="F51" s="3">
        <f t="shared" si="0"/>
        <v>0</v>
      </c>
      <c r="G51" s="1">
        <v>3660681</v>
      </c>
      <c r="H51" s="1">
        <v>26831939</v>
      </c>
      <c r="I51" s="3">
        <f t="shared" si="1"/>
        <v>0</v>
      </c>
    </row>
    <row r="52" spans="1:9" x14ac:dyDescent="0.15">
      <c r="A52" t="s">
        <v>52</v>
      </c>
      <c r="B52" s="1">
        <v>3988</v>
      </c>
      <c r="D52" s="1">
        <v>66054966</v>
      </c>
      <c r="E52" s="1">
        <v>66058954</v>
      </c>
      <c r="F52" s="3">
        <f t="shared" si="0"/>
        <v>0</v>
      </c>
      <c r="G52" s="1">
        <v>6495326</v>
      </c>
      <c r="H52" s="1">
        <v>72554280</v>
      </c>
      <c r="I52" s="3">
        <f t="shared" si="1"/>
        <v>0</v>
      </c>
    </row>
    <row r="53" spans="1:9" x14ac:dyDescent="0.15">
      <c r="A53" t="s">
        <v>53</v>
      </c>
      <c r="B53" s="1">
        <v>84</v>
      </c>
      <c r="D53" s="1">
        <v>149020029</v>
      </c>
      <c r="E53" s="1">
        <v>149020113</v>
      </c>
      <c r="F53" s="3">
        <f t="shared" si="0"/>
        <v>0</v>
      </c>
      <c r="G53" s="1">
        <v>53835616</v>
      </c>
      <c r="H53" s="1">
        <v>202855729</v>
      </c>
      <c r="I53" s="3">
        <f t="shared" si="1"/>
        <v>0</v>
      </c>
    </row>
    <row r="54" spans="1:9" x14ac:dyDescent="0.15">
      <c r="A54" t="s">
        <v>54</v>
      </c>
      <c r="B54" s="1">
        <v>92810</v>
      </c>
      <c r="C54" s="1">
        <v>470</v>
      </c>
      <c r="E54" s="1">
        <v>93280</v>
      </c>
      <c r="F54" s="3">
        <f t="shared" si="0"/>
        <v>0</v>
      </c>
      <c r="H54" s="1">
        <v>93280</v>
      </c>
      <c r="I54" s="3">
        <f t="shared" si="1"/>
        <v>0</v>
      </c>
    </row>
    <row r="55" spans="1:9" x14ac:dyDescent="0.15">
      <c r="A55" t="s">
        <v>55</v>
      </c>
      <c r="D55" s="1">
        <v>4248</v>
      </c>
      <c r="E55" s="1">
        <v>4248</v>
      </c>
      <c r="F55" s="3">
        <f t="shared" si="0"/>
        <v>0</v>
      </c>
      <c r="H55" s="1">
        <v>4248</v>
      </c>
      <c r="I55" s="3">
        <f t="shared" si="1"/>
        <v>0</v>
      </c>
    </row>
    <row r="56" spans="1:9" x14ac:dyDescent="0.15">
      <c r="A56" t="s">
        <v>56</v>
      </c>
      <c r="B56" s="1">
        <v>975</v>
      </c>
      <c r="D56" s="1">
        <v>796</v>
      </c>
      <c r="E56" s="1">
        <v>1771</v>
      </c>
      <c r="F56" s="3">
        <f t="shared" si="0"/>
        <v>0</v>
      </c>
      <c r="H56" s="1">
        <v>1771</v>
      </c>
      <c r="I56" s="3">
        <f t="shared" si="1"/>
        <v>0</v>
      </c>
    </row>
    <row r="57" spans="1:9" x14ac:dyDescent="0.15">
      <c r="A57" t="s">
        <v>57</v>
      </c>
      <c r="B57" s="1">
        <v>25878</v>
      </c>
      <c r="D57" s="1">
        <v>84221</v>
      </c>
      <c r="E57" s="1">
        <v>110099</v>
      </c>
      <c r="F57" s="3">
        <f t="shared" si="0"/>
        <v>0</v>
      </c>
      <c r="H57" s="1">
        <v>110099</v>
      </c>
      <c r="I57" s="3">
        <f t="shared" si="1"/>
        <v>0</v>
      </c>
    </row>
    <row r="58" spans="1:9" x14ac:dyDescent="0.15">
      <c r="A58" t="s">
        <v>58</v>
      </c>
      <c r="B58" s="1">
        <v>1293</v>
      </c>
      <c r="D58" s="1">
        <v>141</v>
      </c>
      <c r="E58" s="1">
        <v>1434</v>
      </c>
      <c r="F58" s="3">
        <f t="shared" si="0"/>
        <v>0</v>
      </c>
      <c r="G58" s="1">
        <v>234127</v>
      </c>
      <c r="H58" s="1">
        <v>235561</v>
      </c>
      <c r="I58" s="3">
        <f t="shared" si="1"/>
        <v>0</v>
      </c>
    </row>
    <row r="59" spans="1:9" x14ac:dyDescent="0.15">
      <c r="A59" t="s">
        <v>59</v>
      </c>
      <c r="B59" s="1">
        <v>1669940</v>
      </c>
      <c r="C59" s="1">
        <v>68501</v>
      </c>
      <c r="D59" s="1" t="s">
        <v>3</v>
      </c>
      <c r="E59" s="1">
        <v>1738441</v>
      </c>
      <c r="F59" s="3">
        <f t="shared" si="0"/>
        <v>0</v>
      </c>
      <c r="G59" s="1" t="s">
        <v>3</v>
      </c>
      <c r="H59" s="1">
        <v>1738441</v>
      </c>
      <c r="I59" s="3">
        <f t="shared" si="1"/>
        <v>0</v>
      </c>
    </row>
    <row r="60" spans="1:9" x14ac:dyDescent="0.15">
      <c r="A60" t="s">
        <v>4</v>
      </c>
      <c r="F60" s="3">
        <f t="shared" si="0"/>
        <v>0</v>
      </c>
      <c r="I60" s="3">
        <f t="shared" si="1"/>
        <v>0</v>
      </c>
    </row>
    <row r="61" spans="1:9" x14ac:dyDescent="0.15">
      <c r="A61" t="s">
        <v>60</v>
      </c>
      <c r="F61" s="3">
        <f t="shared" si="0"/>
        <v>0</v>
      </c>
      <c r="G61" s="1">
        <v>21492</v>
      </c>
      <c r="H61" s="1">
        <v>21492</v>
      </c>
      <c r="I61" s="3">
        <f t="shared" si="1"/>
        <v>0</v>
      </c>
    </row>
    <row r="62" spans="1:9" x14ac:dyDescent="0.15">
      <c r="A62" t="s">
        <v>61</v>
      </c>
      <c r="B62" s="1">
        <v>1815363</v>
      </c>
      <c r="E62" s="1">
        <v>1815363</v>
      </c>
      <c r="F62" s="3">
        <f t="shared" si="0"/>
        <v>0</v>
      </c>
      <c r="H62" s="1">
        <v>1815363</v>
      </c>
      <c r="I62" s="3">
        <f t="shared" si="1"/>
        <v>0</v>
      </c>
    </row>
    <row r="63" spans="1:9" x14ac:dyDescent="0.15">
      <c r="A63" t="s">
        <v>62</v>
      </c>
      <c r="B63" s="1">
        <v>263885</v>
      </c>
      <c r="E63" s="1">
        <v>263885</v>
      </c>
      <c r="F63" s="3">
        <f t="shared" si="0"/>
        <v>0</v>
      </c>
      <c r="H63" s="1">
        <v>263885</v>
      </c>
      <c r="I63" s="3">
        <f t="shared" si="1"/>
        <v>0</v>
      </c>
    </row>
    <row r="64" spans="1:9" x14ac:dyDescent="0.15">
      <c r="A64" t="s">
        <v>63</v>
      </c>
      <c r="B64" s="1">
        <v>446655</v>
      </c>
      <c r="E64" s="1">
        <v>446655</v>
      </c>
      <c r="F64" s="3">
        <f t="shared" si="0"/>
        <v>0</v>
      </c>
      <c r="H64" s="1">
        <v>446655</v>
      </c>
      <c r="I64" s="3">
        <f t="shared" si="1"/>
        <v>0</v>
      </c>
    </row>
    <row r="65" spans="1:9" x14ac:dyDescent="0.15">
      <c r="A65" t="s">
        <v>64</v>
      </c>
      <c r="B65" s="1">
        <v>5775</v>
      </c>
      <c r="E65" s="1">
        <v>5775</v>
      </c>
      <c r="F65" s="3">
        <f t="shared" si="0"/>
        <v>0</v>
      </c>
      <c r="H65" s="1">
        <v>5775</v>
      </c>
      <c r="I65" s="3">
        <f t="shared" si="1"/>
        <v>0</v>
      </c>
    </row>
    <row r="66" spans="1:9" x14ac:dyDescent="0.15">
      <c r="A66" t="s">
        <v>65</v>
      </c>
      <c r="B66" s="1">
        <v>968325</v>
      </c>
      <c r="C66" s="1">
        <v>131822</v>
      </c>
      <c r="E66" s="1">
        <v>1100147</v>
      </c>
      <c r="F66" s="3">
        <f t="shared" si="0"/>
        <v>0</v>
      </c>
      <c r="G66" s="1" t="s">
        <v>3</v>
      </c>
      <c r="H66" s="1">
        <v>1100147</v>
      </c>
      <c r="I66" s="3">
        <f t="shared" si="1"/>
        <v>0</v>
      </c>
    </row>
    <row r="67" spans="1:9" x14ac:dyDescent="0.15">
      <c r="A67" t="s">
        <v>5</v>
      </c>
      <c r="F67" s="3">
        <f t="shared" si="0"/>
        <v>0</v>
      </c>
      <c r="I67" s="3">
        <f t="shared" si="1"/>
        <v>0</v>
      </c>
    </row>
    <row r="68" spans="1:9" x14ac:dyDescent="0.15">
      <c r="A68" t="s">
        <v>75</v>
      </c>
      <c r="B68" s="1">
        <v>4079223</v>
      </c>
      <c r="E68" s="1">
        <v>4079223</v>
      </c>
      <c r="F68" s="3">
        <f t="shared" ref="F68:F75" si="2">E68-SUM(B68:D68)</f>
        <v>0</v>
      </c>
      <c r="H68" s="1">
        <v>4079223</v>
      </c>
      <c r="I68" s="3">
        <f t="shared" ref="I68:I75" si="3">H68-SUM(G68,B68:D68)</f>
        <v>0</v>
      </c>
    </row>
    <row r="69" spans="1:9" x14ac:dyDescent="0.15">
      <c r="A69" t="s">
        <v>66</v>
      </c>
      <c r="B69" s="1">
        <v>4133</v>
      </c>
      <c r="E69" s="1">
        <v>4133</v>
      </c>
      <c r="F69" s="3">
        <f t="shared" si="2"/>
        <v>0</v>
      </c>
      <c r="H69" s="1">
        <v>4133</v>
      </c>
      <c r="I69" s="3">
        <f t="shared" si="3"/>
        <v>0</v>
      </c>
    </row>
    <row r="70" spans="1:9" x14ac:dyDescent="0.15">
      <c r="A70" t="s">
        <v>67</v>
      </c>
      <c r="B70" s="1">
        <v>38691</v>
      </c>
      <c r="E70" s="1">
        <v>38691</v>
      </c>
      <c r="F70" s="3">
        <f t="shared" si="2"/>
        <v>0</v>
      </c>
      <c r="H70" s="1">
        <v>38691</v>
      </c>
      <c r="I70" s="3">
        <f t="shared" si="3"/>
        <v>0</v>
      </c>
    </row>
    <row r="71" spans="1:9" x14ac:dyDescent="0.15">
      <c r="A71" t="s">
        <v>76</v>
      </c>
      <c r="B71" s="1">
        <v>4910</v>
      </c>
      <c r="E71" s="1">
        <v>4910</v>
      </c>
      <c r="F71" s="3">
        <f t="shared" si="2"/>
        <v>0</v>
      </c>
      <c r="H71" s="1">
        <v>4910</v>
      </c>
      <c r="I71" s="3">
        <f t="shared" si="3"/>
        <v>0</v>
      </c>
    </row>
    <row r="72" spans="1:9" x14ac:dyDescent="0.15">
      <c r="A72" t="s">
        <v>68</v>
      </c>
      <c r="B72" s="1">
        <v>1354737</v>
      </c>
      <c r="E72" s="1">
        <v>1354737</v>
      </c>
      <c r="F72" s="3">
        <f t="shared" si="2"/>
        <v>0</v>
      </c>
      <c r="H72" s="1">
        <v>1354737</v>
      </c>
      <c r="I72" s="3">
        <f t="shared" si="3"/>
        <v>0</v>
      </c>
    </row>
    <row r="73" spans="1:9" x14ac:dyDescent="0.15">
      <c r="A73" t="s">
        <v>69</v>
      </c>
      <c r="B73" s="1">
        <v>16433624</v>
      </c>
      <c r="E73" s="1">
        <v>16433624</v>
      </c>
      <c r="F73" s="3">
        <f t="shared" si="2"/>
        <v>0</v>
      </c>
      <c r="H73" s="1">
        <v>16433624</v>
      </c>
      <c r="I73" s="3">
        <f t="shared" si="3"/>
        <v>0</v>
      </c>
    </row>
    <row r="74" spans="1:9" x14ac:dyDescent="0.15">
      <c r="A74" t="s">
        <v>70</v>
      </c>
      <c r="B74" s="1">
        <v>467</v>
      </c>
      <c r="C74" s="1" t="s">
        <v>3</v>
      </c>
      <c r="D74" s="1" t="s">
        <v>3</v>
      </c>
      <c r="E74" s="1">
        <v>467</v>
      </c>
      <c r="F74" s="3">
        <f t="shared" si="2"/>
        <v>0</v>
      </c>
      <c r="G74" s="1" t="s">
        <v>3</v>
      </c>
      <c r="H74" s="1">
        <v>467</v>
      </c>
      <c r="I74" s="3">
        <f t="shared" si="3"/>
        <v>0</v>
      </c>
    </row>
    <row r="75" spans="1:9" x14ac:dyDescent="0.15">
      <c r="A75" t="s">
        <v>1</v>
      </c>
      <c r="B75" s="1">
        <v>247874396</v>
      </c>
      <c r="C75" s="1">
        <v>1238314</v>
      </c>
      <c r="D75" s="1">
        <v>244027999</v>
      </c>
      <c r="E75" s="1">
        <v>493140709</v>
      </c>
      <c r="F75" s="3">
        <f t="shared" si="2"/>
        <v>0</v>
      </c>
      <c r="G75" s="1">
        <v>97989915</v>
      </c>
      <c r="H75" s="1" t="s">
        <v>6</v>
      </c>
      <c r="I75" s="3">
        <f t="shared" si="3"/>
        <v>0</v>
      </c>
    </row>
    <row r="76" spans="1:9" s="4" customFormat="1" x14ac:dyDescent="0.15">
      <c r="A76" s="4" t="s">
        <v>82</v>
      </c>
      <c r="B76" s="3">
        <f>B75-SUM(B2:B74)</f>
        <v>0</v>
      </c>
      <c r="C76" s="3">
        <f t="shared" ref="C76:I76" si="4">C75-SUM(C2:C74)</f>
        <v>0</v>
      </c>
      <c r="D76" s="3">
        <f t="shared" si="4"/>
        <v>0</v>
      </c>
      <c r="E76" s="3">
        <f t="shared" si="4"/>
        <v>0</v>
      </c>
      <c r="F76" s="3">
        <f t="shared" si="4"/>
        <v>0</v>
      </c>
      <c r="G76" s="3">
        <f t="shared" si="4"/>
        <v>0</v>
      </c>
      <c r="H76" s="3">
        <f t="shared" si="4"/>
        <v>0</v>
      </c>
      <c r="I76" s="3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132. The California Marine Fish Catch For 1964</dc:title>
  <dc:subject/>
  <dc:creator>Edward C. Greenhood and David J. Mackett</dc:creator>
  <cp:keywords/>
  <cp:lastModifiedBy>Chris Free</cp:lastModifiedBy>
  <dcterms:modified xsi:type="dcterms:W3CDTF">2021-02-12T03:42:43Z</dcterms:modified>
</cp:coreProperties>
</file>