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9/raw/"/>
    </mc:Choice>
  </mc:AlternateContent>
  <xr:revisionPtr revIDLastSave="0" documentId="13_ncr:1_{9214CEE5-5136-5E49-9076-52BA3C7E28D3}" xr6:coauthVersionLast="36" xr6:coauthVersionMax="36" xr10:uidLastSave="{00000000-0000-0000-0000-000000000000}"/>
  <bookViews>
    <workbookView xWindow="20320" yWindow="460" windowWidth="303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8" i="1" l="1"/>
  <c r="C78" i="1"/>
  <c r="D78" i="1"/>
  <c r="G78" i="1"/>
  <c r="H78" i="1"/>
  <c r="B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78" i="1" l="1"/>
  <c r="I78" i="1"/>
</calcChain>
</file>

<file path=xl/sharedStrings.xml><?xml version="1.0" encoding="utf-8"?>
<sst xmlns="http://schemas.openxmlformats.org/spreadsheetml/2006/main" count="87" uniqueCount="85">
  <si>
    <t>Species</t>
  </si>
  <si>
    <t>California</t>
  </si>
  <si>
    <t>Crustacean:</t>
  </si>
  <si>
    <t>Mollusk:</t>
  </si>
  <si>
    <t>North</t>
  </si>
  <si>
    <t>South</t>
  </si>
  <si>
    <t>Total</t>
  </si>
  <si>
    <t>Shipments</t>
  </si>
  <si>
    <t>Anchovy</t>
  </si>
  <si>
    <t>Cabezone</t>
  </si>
  <si>
    <t>Cabrilla</t>
  </si>
  <si>
    <t>Carp</t>
  </si>
  <si>
    <t>Catfish</t>
  </si>
  <si>
    <t>Corbina Mexican</t>
  </si>
  <si>
    <t>Flounder</t>
  </si>
  <si>
    <t>Flying fish</t>
  </si>
  <si>
    <t>Halibut California</t>
  </si>
  <si>
    <t>Halibut Pacific</t>
  </si>
  <si>
    <t>Kingfish</t>
  </si>
  <si>
    <t>Mackerel, jack</t>
  </si>
  <si>
    <t>Mackerel Pacific</t>
  </si>
  <si>
    <t>Mullet</t>
  </si>
  <si>
    <t>Perch</t>
  </si>
  <si>
    <t>Pike</t>
  </si>
  <si>
    <t>Pompano California</t>
  </si>
  <si>
    <t xml:space="preserve">Sablefish </t>
  </si>
  <si>
    <t>Salmon</t>
  </si>
  <si>
    <t>Sand dab</t>
  </si>
  <si>
    <t>Sculpin</t>
  </si>
  <si>
    <t>Sea bass, black</t>
  </si>
  <si>
    <t>Sea bass, white</t>
  </si>
  <si>
    <t>Scat rout, greenling</t>
  </si>
  <si>
    <t>Shad</t>
  </si>
  <si>
    <t xml:space="preserve">Shark </t>
  </si>
  <si>
    <t>Sheepshead</t>
  </si>
  <si>
    <t>Swordfish, broad!ill</t>
  </si>
  <si>
    <t>Tuna, blucfin</t>
  </si>
  <si>
    <t>Tuna, mebachi</t>
  </si>
  <si>
    <t>Tuna, yellowfin</t>
  </si>
  <si>
    <t>Turbot</t>
  </si>
  <si>
    <t>Waboo</t>
  </si>
  <si>
    <t>Whitebait</t>
  </si>
  <si>
    <t>Yellowtail</t>
  </si>
  <si>
    <t xml:space="preserve">Miscellaneous fish </t>
  </si>
  <si>
    <t xml:space="preserve">Lobster, spiny </t>
  </si>
  <si>
    <t>Clam, jraper</t>
  </si>
  <si>
    <t>Clam, jackknife</t>
  </si>
  <si>
    <t>Clam Japanese’</t>
  </si>
  <si>
    <t>Clam, Pismo</t>
  </si>
  <si>
    <t>Oyster, eastern</t>
  </si>
  <si>
    <t>Oyster, Pacific</t>
  </si>
  <si>
    <t>Squid</t>
  </si>
  <si>
    <t xml:space="preserve"> </t>
  </si>
  <si>
    <t>Total pounds</t>
  </si>
  <si>
    <t>Barracuda</t>
  </si>
  <si>
    <t>Herring Pacific</t>
  </si>
  <si>
    <t>Rock bass—</t>
  </si>
  <si>
    <t>Rockfish</t>
  </si>
  <si>
    <t>Sardine</t>
  </si>
  <si>
    <t>Shrimp</t>
  </si>
  <si>
    <t>Total check</t>
  </si>
  <si>
    <t>Total check 2</t>
  </si>
  <si>
    <t>Bonito</t>
  </si>
  <si>
    <t>Grouper</t>
  </si>
  <si>
    <t>Hake</t>
  </si>
  <si>
    <t>Lingcod</t>
  </si>
  <si>
    <t>Sierra</t>
  </si>
  <si>
    <t>Skate</t>
  </si>
  <si>
    <t>Smelt</t>
  </si>
  <si>
    <t>Sole</t>
  </si>
  <si>
    <t>Splittail</t>
  </si>
  <si>
    <t>Tomcod</t>
  </si>
  <si>
    <t>Tuna, albacore</t>
  </si>
  <si>
    <t>Tuna, black skipjack</t>
  </si>
  <si>
    <t>Tuna, skipjack</t>
  </si>
  <si>
    <t>Whitefish, ocean</t>
  </si>
  <si>
    <t>Crab</t>
  </si>
  <si>
    <t>Crab, rock</t>
  </si>
  <si>
    <t>Prawn</t>
  </si>
  <si>
    <t>Abalone</t>
  </si>
  <si>
    <t>Clam</t>
  </si>
  <si>
    <t>Clam, Washington</t>
  </si>
  <si>
    <t>Mussle</t>
  </si>
  <si>
    <t>Octopus</t>
  </si>
  <si>
    <t>Oyster,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</si>
</sst>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workbookViewId="0">
      <selection activeCell="D69" sqref="D69"/>
    </sheetView>
  </sheetViews>
  <sheetFormatPr baseColWidth="10" defaultRowHeight="13" x14ac:dyDescent="0.15"/>
  <cols>
    <col min="1" max="1" width="16.5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" style="5" bestFit="1" customWidth="1"/>
    <col min="7" max="7" width="10.1640625" style="2" bestFit="1" customWidth="1"/>
    <col min="8" max="8" width="11.1640625" style="2" bestFit="1" customWidth="1"/>
    <col min="9" max="9" width="11.5" style="5" bestFit="1" customWidth="1"/>
  </cols>
  <sheetData>
    <row r="1" spans="1:9" x14ac:dyDescent="0.15">
      <c r="A1" t="s">
        <v>0</v>
      </c>
      <c r="B1" s="2" t="s">
        <v>1</v>
      </c>
      <c r="C1" s="4" t="s">
        <v>4</v>
      </c>
      <c r="D1" s="4" t="s">
        <v>5</v>
      </c>
      <c r="E1" s="4" t="s">
        <v>6</v>
      </c>
      <c r="F1" s="5" t="s">
        <v>60</v>
      </c>
      <c r="G1" s="4" t="s">
        <v>7</v>
      </c>
      <c r="H1" s="4" t="s">
        <v>6</v>
      </c>
      <c r="I1" s="5" t="s">
        <v>61</v>
      </c>
    </row>
    <row r="2" spans="1:9" x14ac:dyDescent="0.15">
      <c r="A2" t="s">
        <v>8</v>
      </c>
      <c r="B2" s="2">
        <v>6954852</v>
      </c>
      <c r="E2" s="2">
        <v>6954852</v>
      </c>
      <c r="F2" s="5">
        <f>E2-SUM(B2:D2)</f>
        <v>0</v>
      </c>
      <c r="H2" s="2">
        <v>6954852</v>
      </c>
      <c r="I2" s="5">
        <f>H2-SUM(B2:D2,G2)</f>
        <v>0</v>
      </c>
    </row>
    <row r="3" spans="1:9" x14ac:dyDescent="0.15">
      <c r="A3" t="s">
        <v>54</v>
      </c>
      <c r="B3" s="2">
        <v>669823</v>
      </c>
      <c r="D3" s="2">
        <v>1436913</v>
      </c>
      <c r="E3" s="2">
        <v>2106736</v>
      </c>
      <c r="F3" s="5">
        <f t="shared" ref="F3:F65" si="0">E3-SUM(B3:D3)</f>
        <v>0</v>
      </c>
      <c r="G3" s="2">
        <v>28207</v>
      </c>
      <c r="H3" s="2">
        <v>2134943</v>
      </c>
      <c r="I3" s="5">
        <f t="shared" ref="I3:I65" si="1">H3-SUM(B3:D3,G3)</f>
        <v>0</v>
      </c>
    </row>
    <row r="4" spans="1:9" x14ac:dyDescent="0.15">
      <c r="A4" s="1" t="s">
        <v>62</v>
      </c>
      <c r="B4" s="2">
        <v>54047</v>
      </c>
      <c r="D4" s="2">
        <v>722756</v>
      </c>
      <c r="E4" s="2">
        <v>776803</v>
      </c>
      <c r="F4" s="5">
        <f t="shared" si="0"/>
        <v>0</v>
      </c>
      <c r="G4" s="2">
        <v>6858</v>
      </c>
      <c r="H4" s="2">
        <v>783661</v>
      </c>
      <c r="I4" s="5">
        <f t="shared" si="1"/>
        <v>0</v>
      </c>
    </row>
    <row r="5" spans="1:9" x14ac:dyDescent="0.15">
      <c r="A5" t="s">
        <v>9</v>
      </c>
      <c r="B5" s="2">
        <v>23857</v>
      </c>
      <c r="E5" s="2">
        <v>23857</v>
      </c>
      <c r="F5" s="5">
        <f t="shared" si="0"/>
        <v>0</v>
      </c>
      <c r="H5" s="2">
        <v>23857</v>
      </c>
      <c r="I5" s="5">
        <f t="shared" si="1"/>
        <v>0</v>
      </c>
    </row>
    <row r="6" spans="1:9" x14ac:dyDescent="0.15">
      <c r="A6" t="s">
        <v>10</v>
      </c>
      <c r="D6" s="2">
        <v>391770</v>
      </c>
      <c r="E6" s="2">
        <v>391770</v>
      </c>
      <c r="F6" s="5">
        <f t="shared" si="0"/>
        <v>0</v>
      </c>
      <c r="H6" s="2">
        <v>391770</v>
      </c>
      <c r="I6" s="5">
        <f t="shared" si="1"/>
        <v>0</v>
      </c>
    </row>
    <row r="7" spans="1:9" x14ac:dyDescent="0.15">
      <c r="A7" t="s">
        <v>11</v>
      </c>
      <c r="B7" s="2">
        <v>932319</v>
      </c>
      <c r="E7" s="2">
        <v>932319</v>
      </c>
      <c r="F7" s="5">
        <f t="shared" si="0"/>
        <v>0</v>
      </c>
      <c r="H7" s="2">
        <v>932319</v>
      </c>
      <c r="I7" s="5">
        <f t="shared" si="1"/>
        <v>0</v>
      </c>
    </row>
    <row r="8" spans="1:9" x14ac:dyDescent="0.15">
      <c r="A8" t="s">
        <v>12</v>
      </c>
      <c r="B8" s="2">
        <v>238126</v>
      </c>
      <c r="E8" s="2">
        <v>238126</v>
      </c>
      <c r="F8" s="5">
        <f t="shared" si="0"/>
        <v>0</v>
      </c>
      <c r="G8" s="2">
        <v>10002</v>
      </c>
      <c r="H8" s="2">
        <v>248128</v>
      </c>
      <c r="I8" s="5">
        <f t="shared" si="1"/>
        <v>0</v>
      </c>
    </row>
    <row r="9" spans="1:9" x14ac:dyDescent="0.15">
      <c r="A9" t="s">
        <v>13</v>
      </c>
      <c r="F9" s="5">
        <f t="shared" si="0"/>
        <v>0</v>
      </c>
      <c r="G9" s="2">
        <v>3965</v>
      </c>
      <c r="H9" s="2">
        <v>3965</v>
      </c>
      <c r="I9" s="5">
        <f t="shared" si="1"/>
        <v>0</v>
      </c>
    </row>
    <row r="10" spans="1:9" x14ac:dyDescent="0.15">
      <c r="A10" t="s">
        <v>14</v>
      </c>
      <c r="B10" s="2">
        <v>1118279</v>
      </c>
      <c r="C10" s="2">
        <v>10548</v>
      </c>
      <c r="E10" s="2">
        <v>1128827</v>
      </c>
      <c r="F10" s="5">
        <f t="shared" si="0"/>
        <v>0</v>
      </c>
      <c r="H10" s="2">
        <v>1128827</v>
      </c>
      <c r="I10" s="5">
        <f t="shared" si="1"/>
        <v>0</v>
      </c>
    </row>
    <row r="11" spans="1:9" x14ac:dyDescent="0.15">
      <c r="A11" t="s">
        <v>15</v>
      </c>
      <c r="B11" s="2">
        <v>53451</v>
      </c>
      <c r="E11" s="2">
        <v>53451</v>
      </c>
      <c r="F11" s="5">
        <f t="shared" si="0"/>
        <v>0</v>
      </c>
      <c r="H11" s="2">
        <v>53451</v>
      </c>
      <c r="I11" s="5">
        <f t="shared" si="1"/>
        <v>0</v>
      </c>
    </row>
    <row r="12" spans="1:9" x14ac:dyDescent="0.15">
      <c r="A12" s="1" t="s">
        <v>63</v>
      </c>
      <c r="D12" s="2">
        <v>583740</v>
      </c>
      <c r="E12" s="2">
        <v>583740</v>
      </c>
      <c r="F12" s="5">
        <f t="shared" si="0"/>
        <v>0</v>
      </c>
      <c r="H12" s="2">
        <v>583740</v>
      </c>
      <c r="I12" s="5">
        <f t="shared" si="1"/>
        <v>0</v>
      </c>
    </row>
    <row r="13" spans="1:9" x14ac:dyDescent="0.15">
      <c r="A13" s="1" t="s">
        <v>64</v>
      </c>
      <c r="B13" s="2">
        <v>24972</v>
      </c>
      <c r="E13" s="2">
        <v>24972</v>
      </c>
      <c r="F13" s="5">
        <f t="shared" si="0"/>
        <v>0</v>
      </c>
      <c r="H13" s="2">
        <v>24972</v>
      </c>
      <c r="I13" s="5">
        <f t="shared" si="1"/>
        <v>0</v>
      </c>
    </row>
    <row r="14" spans="1:9" x14ac:dyDescent="0.15">
      <c r="A14" t="s">
        <v>16</v>
      </c>
      <c r="B14" s="2">
        <v>643279</v>
      </c>
      <c r="D14" s="2">
        <v>222654</v>
      </c>
      <c r="E14" s="2">
        <v>865933</v>
      </c>
      <c r="F14" s="5">
        <f t="shared" si="0"/>
        <v>0</v>
      </c>
      <c r="G14" s="2">
        <v>1017</v>
      </c>
      <c r="H14" s="2">
        <v>866950</v>
      </c>
      <c r="I14" s="5">
        <f t="shared" si="1"/>
        <v>0</v>
      </c>
    </row>
    <row r="15" spans="1:9" x14ac:dyDescent="0.15">
      <c r="A15" t="s">
        <v>17</v>
      </c>
      <c r="B15" s="2">
        <v>86749</v>
      </c>
      <c r="E15" s="2">
        <v>86749</v>
      </c>
      <c r="F15" s="5">
        <f t="shared" si="0"/>
        <v>0</v>
      </c>
      <c r="G15" s="2">
        <v>508892</v>
      </c>
      <c r="H15" s="2">
        <v>595641</v>
      </c>
      <c r="I15" s="5">
        <f t="shared" si="1"/>
        <v>0</v>
      </c>
    </row>
    <row r="16" spans="1:9" x14ac:dyDescent="0.15">
      <c r="A16" t="s">
        <v>55</v>
      </c>
      <c r="B16" s="2">
        <v>4917643</v>
      </c>
      <c r="E16" s="2">
        <v>4917643</v>
      </c>
      <c r="F16" s="5">
        <f t="shared" si="0"/>
        <v>0</v>
      </c>
      <c r="H16" s="2">
        <v>4917643</v>
      </c>
      <c r="I16" s="5">
        <f t="shared" si="1"/>
        <v>0</v>
      </c>
    </row>
    <row r="17" spans="1:9" x14ac:dyDescent="0.15">
      <c r="A17" t="s">
        <v>18</v>
      </c>
      <c r="B17" s="2">
        <v>681950</v>
      </c>
      <c r="D17" s="2">
        <v>246</v>
      </c>
      <c r="E17" s="2">
        <v>682196</v>
      </c>
      <c r="F17" s="5">
        <f t="shared" si="0"/>
        <v>0</v>
      </c>
      <c r="H17" s="2">
        <v>682196</v>
      </c>
      <c r="I17" s="5">
        <f t="shared" si="1"/>
        <v>0</v>
      </c>
    </row>
    <row r="18" spans="1:9" x14ac:dyDescent="0.15">
      <c r="A18" s="1" t="s">
        <v>65</v>
      </c>
      <c r="B18" s="2">
        <v>1657546</v>
      </c>
      <c r="C18" s="2">
        <v>14568</v>
      </c>
      <c r="E18" s="2">
        <v>1672114</v>
      </c>
      <c r="F18" s="5">
        <f t="shared" si="0"/>
        <v>0</v>
      </c>
      <c r="G18" s="2">
        <v>75229</v>
      </c>
      <c r="H18" s="2">
        <v>1747343</v>
      </c>
      <c r="I18" s="5">
        <f t="shared" si="1"/>
        <v>0</v>
      </c>
    </row>
    <row r="19" spans="1:9" x14ac:dyDescent="0.15">
      <c r="A19" t="s">
        <v>19</v>
      </c>
      <c r="B19" s="2">
        <v>89838095</v>
      </c>
      <c r="E19" s="2">
        <v>89838095</v>
      </c>
      <c r="F19" s="5">
        <f t="shared" si="0"/>
        <v>0</v>
      </c>
      <c r="H19" s="2">
        <v>89838095</v>
      </c>
      <c r="I19" s="5">
        <f t="shared" si="1"/>
        <v>0</v>
      </c>
    </row>
    <row r="20" spans="1:9" x14ac:dyDescent="0.15">
      <c r="A20" t="s">
        <v>20</v>
      </c>
      <c r="B20" s="2">
        <v>33518435</v>
      </c>
      <c r="E20" s="2">
        <v>33518435</v>
      </c>
      <c r="F20" s="5">
        <f t="shared" si="0"/>
        <v>0</v>
      </c>
      <c r="H20" s="2">
        <v>33518435</v>
      </c>
      <c r="I20" s="5">
        <f t="shared" si="1"/>
        <v>0</v>
      </c>
    </row>
    <row r="21" spans="1:9" x14ac:dyDescent="0.15">
      <c r="A21" t="s">
        <v>21</v>
      </c>
      <c r="B21" s="2">
        <v>107833</v>
      </c>
      <c r="E21" s="2">
        <v>107833</v>
      </c>
      <c r="F21" s="5">
        <f t="shared" si="0"/>
        <v>0</v>
      </c>
      <c r="H21" s="2">
        <v>107833</v>
      </c>
      <c r="I21" s="5">
        <f t="shared" si="1"/>
        <v>0</v>
      </c>
    </row>
    <row r="22" spans="1:9" x14ac:dyDescent="0.15">
      <c r="A22" t="s">
        <v>22</v>
      </c>
      <c r="B22" s="2">
        <v>233748</v>
      </c>
      <c r="D22" s="2">
        <v>6423</v>
      </c>
      <c r="E22" s="2">
        <v>240171</v>
      </c>
      <c r="F22" s="5">
        <f t="shared" si="0"/>
        <v>0</v>
      </c>
      <c r="H22" s="2">
        <v>240171</v>
      </c>
      <c r="I22" s="5">
        <f t="shared" si="1"/>
        <v>0</v>
      </c>
    </row>
    <row r="23" spans="1:9" x14ac:dyDescent="0.15">
      <c r="A23" t="s">
        <v>23</v>
      </c>
      <c r="B23" s="2">
        <v>876</v>
      </c>
      <c r="E23" s="2">
        <v>876</v>
      </c>
      <c r="F23" s="5">
        <f t="shared" si="0"/>
        <v>0</v>
      </c>
      <c r="H23" s="2">
        <v>876</v>
      </c>
      <c r="I23" s="5">
        <f t="shared" si="1"/>
        <v>0</v>
      </c>
    </row>
    <row r="24" spans="1:9" x14ac:dyDescent="0.15">
      <c r="A24" t="s">
        <v>24</v>
      </c>
      <c r="B24" s="2">
        <v>64224</v>
      </c>
      <c r="E24" s="2">
        <v>64224</v>
      </c>
      <c r="F24" s="5">
        <f t="shared" si="0"/>
        <v>0</v>
      </c>
      <c r="H24" s="2">
        <v>64224</v>
      </c>
      <c r="I24" s="5">
        <f t="shared" si="1"/>
        <v>0</v>
      </c>
    </row>
    <row r="25" spans="1:9" x14ac:dyDescent="0.15">
      <c r="A25" t="s">
        <v>56</v>
      </c>
      <c r="B25" s="2">
        <v>81098</v>
      </c>
      <c r="D25" s="2">
        <v>207474</v>
      </c>
      <c r="E25" s="2">
        <v>288572</v>
      </c>
      <c r="F25" s="5">
        <f t="shared" si="0"/>
        <v>0</v>
      </c>
      <c r="H25" s="2">
        <v>288572</v>
      </c>
      <c r="I25" s="5">
        <f t="shared" si="1"/>
        <v>0</v>
      </c>
    </row>
    <row r="26" spans="1:9" x14ac:dyDescent="0.15">
      <c r="A26" t="s">
        <v>57</v>
      </c>
      <c r="B26" s="2">
        <v>10928309</v>
      </c>
      <c r="C26" s="2">
        <v>51148</v>
      </c>
      <c r="D26" s="2">
        <v>12595</v>
      </c>
      <c r="E26" s="2">
        <v>10992052</v>
      </c>
      <c r="F26" s="5">
        <f t="shared" si="0"/>
        <v>0</v>
      </c>
      <c r="G26" s="2">
        <v>1505</v>
      </c>
      <c r="H26" s="2">
        <v>10993557</v>
      </c>
      <c r="I26" s="5">
        <f t="shared" si="1"/>
        <v>0</v>
      </c>
    </row>
    <row r="27" spans="1:9" x14ac:dyDescent="0.15">
      <c r="A27" t="s">
        <v>25</v>
      </c>
      <c r="B27" s="2">
        <v>2535813</v>
      </c>
      <c r="C27" s="2">
        <v>49123</v>
      </c>
      <c r="D27" s="2">
        <v>137</v>
      </c>
      <c r="E27" s="2">
        <v>2585073</v>
      </c>
      <c r="F27" s="5">
        <f t="shared" si="0"/>
        <v>0</v>
      </c>
      <c r="G27" s="2">
        <v>302415</v>
      </c>
      <c r="H27" s="2">
        <v>2887488</v>
      </c>
      <c r="I27" s="5">
        <f t="shared" si="1"/>
        <v>0</v>
      </c>
    </row>
    <row r="28" spans="1:9" x14ac:dyDescent="0.15">
      <c r="A28" t="s">
        <v>26</v>
      </c>
      <c r="B28" s="2">
        <v>7085603</v>
      </c>
      <c r="C28" s="2">
        <v>107098</v>
      </c>
      <c r="E28" s="2">
        <v>7192701</v>
      </c>
      <c r="F28" s="5">
        <f t="shared" si="0"/>
        <v>0</v>
      </c>
      <c r="G28" s="2">
        <v>1408464</v>
      </c>
      <c r="H28" s="2">
        <v>8601165</v>
      </c>
      <c r="I28" s="5">
        <f t="shared" si="1"/>
        <v>0</v>
      </c>
    </row>
    <row r="29" spans="1:9" x14ac:dyDescent="0.15">
      <c r="A29" t="s">
        <v>27</v>
      </c>
      <c r="B29" s="2">
        <v>542921</v>
      </c>
      <c r="C29" s="2">
        <v>900</v>
      </c>
      <c r="E29" s="2">
        <v>543821</v>
      </c>
      <c r="F29" s="5">
        <f t="shared" si="0"/>
        <v>0</v>
      </c>
      <c r="H29" s="2">
        <v>543821</v>
      </c>
      <c r="I29" s="5">
        <f t="shared" si="1"/>
        <v>0</v>
      </c>
    </row>
    <row r="30" spans="1:9" x14ac:dyDescent="0.15">
      <c r="A30" t="s">
        <v>58</v>
      </c>
      <c r="B30" s="2">
        <v>328892130</v>
      </c>
      <c r="D30" s="2">
        <v>601</v>
      </c>
      <c r="E30" s="2">
        <v>328892731</v>
      </c>
      <c r="F30" s="5">
        <f t="shared" si="0"/>
        <v>0</v>
      </c>
      <c r="H30" s="2">
        <v>328892731</v>
      </c>
      <c r="I30" s="5">
        <f t="shared" si="1"/>
        <v>0</v>
      </c>
    </row>
    <row r="31" spans="1:9" x14ac:dyDescent="0.15">
      <c r="A31" t="s">
        <v>28</v>
      </c>
      <c r="B31" s="2">
        <v>101087</v>
      </c>
      <c r="D31" s="2">
        <v>350</v>
      </c>
      <c r="E31" s="2">
        <v>101437</v>
      </c>
      <c r="F31" s="5">
        <f t="shared" si="0"/>
        <v>0</v>
      </c>
      <c r="H31" s="2">
        <v>101437</v>
      </c>
      <c r="I31" s="5">
        <f t="shared" si="1"/>
        <v>0</v>
      </c>
    </row>
    <row r="32" spans="1:9" x14ac:dyDescent="0.15">
      <c r="A32" t="s">
        <v>29</v>
      </c>
      <c r="B32" s="2">
        <v>8590</v>
      </c>
      <c r="D32" s="2">
        <v>268894</v>
      </c>
      <c r="E32" s="2">
        <v>277484</v>
      </c>
      <c r="F32" s="5">
        <f t="shared" si="0"/>
        <v>0</v>
      </c>
      <c r="G32" s="2">
        <v>4035</v>
      </c>
      <c r="H32" s="2">
        <v>281519</v>
      </c>
      <c r="I32" s="5">
        <f t="shared" si="1"/>
        <v>0</v>
      </c>
    </row>
    <row r="33" spans="1:9" x14ac:dyDescent="0.15">
      <c r="A33" t="s">
        <v>30</v>
      </c>
      <c r="B33" s="2">
        <v>955145</v>
      </c>
      <c r="D33" s="2">
        <v>577884</v>
      </c>
      <c r="E33" s="2">
        <v>1533029</v>
      </c>
      <c r="F33" s="5">
        <f t="shared" si="0"/>
        <v>0</v>
      </c>
      <c r="G33" s="2">
        <v>13526</v>
      </c>
      <c r="H33" s="2">
        <v>1546555</v>
      </c>
      <c r="I33" s="5">
        <f t="shared" si="1"/>
        <v>0</v>
      </c>
    </row>
    <row r="34" spans="1:9" x14ac:dyDescent="0.15">
      <c r="A34" t="s">
        <v>31</v>
      </c>
      <c r="B34" s="2">
        <v>583</v>
      </c>
      <c r="E34" s="2">
        <v>583</v>
      </c>
      <c r="F34" s="5">
        <f t="shared" si="0"/>
        <v>0</v>
      </c>
      <c r="H34" s="2">
        <v>583</v>
      </c>
      <c r="I34" s="5">
        <f t="shared" si="1"/>
        <v>0</v>
      </c>
    </row>
    <row r="35" spans="1:9" x14ac:dyDescent="0.15">
      <c r="A35" t="s">
        <v>32</v>
      </c>
      <c r="B35" s="2">
        <v>606191</v>
      </c>
      <c r="E35" s="2">
        <v>606191</v>
      </c>
      <c r="F35" s="5">
        <f t="shared" si="0"/>
        <v>0</v>
      </c>
      <c r="H35" s="2">
        <v>606191</v>
      </c>
      <c r="I35" s="5">
        <f t="shared" si="1"/>
        <v>0</v>
      </c>
    </row>
    <row r="36" spans="1:9" x14ac:dyDescent="0.15">
      <c r="A36" t="s">
        <v>33</v>
      </c>
      <c r="B36" s="2">
        <v>796823</v>
      </c>
      <c r="D36" s="2">
        <v>45501</v>
      </c>
      <c r="E36" s="2">
        <v>842324</v>
      </c>
      <c r="F36" s="5">
        <f t="shared" si="0"/>
        <v>0</v>
      </c>
      <c r="G36" s="2">
        <v>135</v>
      </c>
      <c r="H36" s="2">
        <v>842459</v>
      </c>
      <c r="I36" s="5">
        <f t="shared" si="1"/>
        <v>0</v>
      </c>
    </row>
    <row r="37" spans="1:9" x14ac:dyDescent="0.15">
      <c r="A37" t="s">
        <v>34</v>
      </c>
      <c r="B37" s="2">
        <v>57209</v>
      </c>
      <c r="D37" s="2">
        <v>4201</v>
      </c>
      <c r="E37" s="2">
        <v>61410</v>
      </c>
      <c r="F37" s="5">
        <f t="shared" si="0"/>
        <v>0</v>
      </c>
      <c r="H37" s="2">
        <v>61410</v>
      </c>
      <c r="I37" s="5">
        <f t="shared" si="1"/>
        <v>0</v>
      </c>
    </row>
    <row r="38" spans="1:9" x14ac:dyDescent="0.15">
      <c r="A38" s="1" t="s">
        <v>66</v>
      </c>
      <c r="D38" s="2">
        <v>19608</v>
      </c>
      <c r="E38" s="2">
        <v>19608</v>
      </c>
      <c r="F38" s="5">
        <f t="shared" si="0"/>
        <v>0</v>
      </c>
      <c r="H38" s="2">
        <v>19608</v>
      </c>
      <c r="I38" s="5">
        <f t="shared" si="1"/>
        <v>0</v>
      </c>
    </row>
    <row r="39" spans="1:9" x14ac:dyDescent="0.15">
      <c r="A39" s="1" t="s">
        <v>67</v>
      </c>
      <c r="B39" s="2">
        <v>84634</v>
      </c>
      <c r="E39" s="2">
        <v>84634</v>
      </c>
      <c r="F39" s="5">
        <f t="shared" si="0"/>
        <v>0</v>
      </c>
      <c r="H39" s="2">
        <v>84634</v>
      </c>
      <c r="I39" s="5">
        <f t="shared" si="1"/>
        <v>0</v>
      </c>
    </row>
    <row r="40" spans="1:9" x14ac:dyDescent="0.15">
      <c r="A40" s="1" t="s">
        <v>68</v>
      </c>
      <c r="B40" s="2">
        <v>1095504</v>
      </c>
      <c r="E40" s="2">
        <v>1095504</v>
      </c>
      <c r="F40" s="5">
        <f t="shared" si="0"/>
        <v>0</v>
      </c>
      <c r="H40" s="2">
        <v>1095504</v>
      </c>
      <c r="I40" s="5">
        <f t="shared" si="1"/>
        <v>0</v>
      </c>
    </row>
    <row r="41" spans="1:9" x14ac:dyDescent="0.15">
      <c r="A41" s="1" t="s">
        <v>69</v>
      </c>
      <c r="B41" s="2">
        <v>17403137</v>
      </c>
      <c r="C41" s="2">
        <v>821759</v>
      </c>
      <c r="E41" s="2">
        <v>18224896</v>
      </c>
      <c r="F41" s="5">
        <f t="shared" si="0"/>
        <v>0</v>
      </c>
      <c r="G41" s="2">
        <v>1627</v>
      </c>
      <c r="H41" s="2">
        <v>18226523</v>
      </c>
      <c r="I41" s="5">
        <f t="shared" si="1"/>
        <v>0</v>
      </c>
    </row>
    <row r="42" spans="1:9" x14ac:dyDescent="0.15">
      <c r="A42" s="1" t="s">
        <v>70</v>
      </c>
      <c r="B42" s="2">
        <v>669</v>
      </c>
      <c r="E42" s="2">
        <v>669</v>
      </c>
      <c r="F42" s="5">
        <f t="shared" si="0"/>
        <v>0</v>
      </c>
      <c r="H42" s="2">
        <v>669</v>
      </c>
      <c r="I42" s="5">
        <f t="shared" si="1"/>
        <v>0</v>
      </c>
    </row>
    <row r="43" spans="1:9" x14ac:dyDescent="0.15">
      <c r="A43" t="s">
        <v>35</v>
      </c>
      <c r="B43" s="2">
        <v>197397</v>
      </c>
      <c r="D43" s="2">
        <v>30637</v>
      </c>
      <c r="E43" s="2">
        <v>228034</v>
      </c>
      <c r="F43" s="5">
        <f t="shared" si="0"/>
        <v>0</v>
      </c>
      <c r="H43" s="2">
        <v>228034</v>
      </c>
      <c r="I43" s="5">
        <f t="shared" si="1"/>
        <v>0</v>
      </c>
    </row>
    <row r="44" spans="1:9" x14ac:dyDescent="0.15">
      <c r="A44" s="1" t="s">
        <v>71</v>
      </c>
      <c r="B44" s="2">
        <v>2018</v>
      </c>
      <c r="E44" s="2">
        <v>2018</v>
      </c>
      <c r="F44" s="5">
        <f t="shared" si="0"/>
        <v>0</v>
      </c>
      <c r="H44" s="2">
        <v>2018</v>
      </c>
      <c r="I44" s="5">
        <f t="shared" si="1"/>
        <v>0</v>
      </c>
    </row>
    <row r="45" spans="1:9" x14ac:dyDescent="0.15">
      <c r="A45" s="1" t="s">
        <v>72</v>
      </c>
      <c r="B45" s="2">
        <v>13284606</v>
      </c>
      <c r="C45" s="2">
        <v>9150</v>
      </c>
      <c r="D45" s="2">
        <v>17621586</v>
      </c>
      <c r="E45" s="2">
        <v>30915342</v>
      </c>
      <c r="F45" s="5">
        <f t="shared" si="0"/>
        <v>0</v>
      </c>
      <c r="G45" s="2">
        <v>17520891</v>
      </c>
      <c r="H45" s="2">
        <v>48436233</v>
      </c>
      <c r="I45" s="5">
        <f t="shared" si="1"/>
        <v>0</v>
      </c>
    </row>
    <row r="46" spans="1:9" x14ac:dyDescent="0.15">
      <c r="A46" s="1" t="s">
        <v>73</v>
      </c>
      <c r="D46" s="2">
        <v>7240</v>
      </c>
      <c r="E46" s="2">
        <v>7240</v>
      </c>
      <c r="F46" s="5">
        <f t="shared" si="0"/>
        <v>0</v>
      </c>
      <c r="H46" s="2">
        <v>7240</v>
      </c>
      <c r="I46" s="5">
        <f t="shared" si="1"/>
        <v>0</v>
      </c>
    </row>
    <row r="47" spans="1:9" x14ac:dyDescent="0.15">
      <c r="A47" t="s">
        <v>36</v>
      </c>
      <c r="B47" s="2">
        <v>837185</v>
      </c>
      <c r="D47" s="2">
        <v>3025209</v>
      </c>
      <c r="E47" s="2">
        <v>3862394</v>
      </c>
      <c r="F47" s="5">
        <f t="shared" si="0"/>
        <v>0</v>
      </c>
      <c r="G47" s="2">
        <v>2112</v>
      </c>
      <c r="H47" s="2">
        <v>3864506</v>
      </c>
      <c r="I47" s="5">
        <f t="shared" si="1"/>
        <v>0</v>
      </c>
    </row>
    <row r="48" spans="1:9" x14ac:dyDescent="0.15">
      <c r="A48" t="s">
        <v>37</v>
      </c>
      <c r="F48" s="5">
        <f t="shared" si="0"/>
        <v>0</v>
      </c>
      <c r="G48" s="2">
        <v>30000</v>
      </c>
      <c r="H48" s="2">
        <v>30000</v>
      </c>
      <c r="I48" s="5">
        <f t="shared" si="1"/>
        <v>0</v>
      </c>
    </row>
    <row r="49" spans="1:9" x14ac:dyDescent="0.15">
      <c r="A49" s="1" t="s">
        <v>74</v>
      </c>
      <c r="B49" s="2">
        <v>590</v>
      </c>
      <c r="D49" s="2">
        <v>115886258</v>
      </c>
      <c r="E49" s="2">
        <v>115886848</v>
      </c>
      <c r="F49" s="5">
        <f t="shared" si="0"/>
        <v>0</v>
      </c>
      <c r="G49" s="2">
        <v>2750824</v>
      </c>
      <c r="H49" s="2">
        <v>118637672</v>
      </c>
      <c r="I49" s="5">
        <f t="shared" si="1"/>
        <v>0</v>
      </c>
    </row>
    <row r="50" spans="1:9" x14ac:dyDescent="0.15">
      <c r="A50" t="s">
        <v>38</v>
      </c>
      <c r="D50" s="2">
        <v>160246175</v>
      </c>
      <c r="E50" s="2">
        <v>160246175</v>
      </c>
      <c r="F50" s="5">
        <f t="shared" si="0"/>
        <v>0</v>
      </c>
      <c r="G50" s="2">
        <v>13422415</v>
      </c>
      <c r="H50" s="2">
        <v>173668590</v>
      </c>
      <c r="I50" s="5">
        <f t="shared" si="1"/>
        <v>0</v>
      </c>
    </row>
    <row r="51" spans="1:9" x14ac:dyDescent="0.15">
      <c r="A51" t="s">
        <v>39</v>
      </c>
      <c r="B51" s="2">
        <v>107314</v>
      </c>
      <c r="C51" s="2">
        <v>2769</v>
      </c>
      <c r="E51" s="2">
        <v>110083</v>
      </c>
      <c r="F51" s="5">
        <f t="shared" si="0"/>
        <v>0</v>
      </c>
      <c r="H51" s="2">
        <v>110083</v>
      </c>
      <c r="I51" s="5">
        <f t="shared" si="1"/>
        <v>0</v>
      </c>
    </row>
    <row r="52" spans="1:9" x14ac:dyDescent="0.15">
      <c r="A52" t="s">
        <v>40</v>
      </c>
      <c r="D52" s="2">
        <v>1505</v>
      </c>
      <c r="E52" s="2">
        <v>1505</v>
      </c>
      <c r="F52" s="5">
        <f t="shared" si="0"/>
        <v>0</v>
      </c>
      <c r="H52" s="2">
        <v>1505</v>
      </c>
      <c r="I52" s="5">
        <f t="shared" si="1"/>
        <v>0</v>
      </c>
    </row>
    <row r="53" spans="1:9" x14ac:dyDescent="0.15">
      <c r="A53" t="s">
        <v>41</v>
      </c>
      <c r="B53" s="2">
        <v>162054</v>
      </c>
      <c r="E53" s="2">
        <v>162054</v>
      </c>
      <c r="F53" s="5">
        <f t="shared" si="0"/>
        <v>0</v>
      </c>
      <c r="H53" s="2">
        <v>162054</v>
      </c>
      <c r="I53" s="5">
        <f t="shared" si="1"/>
        <v>0</v>
      </c>
    </row>
    <row r="54" spans="1:9" x14ac:dyDescent="0.15">
      <c r="A54" s="1" t="s">
        <v>75</v>
      </c>
      <c r="B54" s="2">
        <v>12903</v>
      </c>
      <c r="D54" s="2">
        <v>5295</v>
      </c>
      <c r="E54" s="2">
        <v>18198</v>
      </c>
      <c r="F54" s="5">
        <f t="shared" si="0"/>
        <v>0</v>
      </c>
      <c r="H54" s="2">
        <v>18198</v>
      </c>
      <c r="I54" s="5">
        <f t="shared" si="1"/>
        <v>0</v>
      </c>
    </row>
    <row r="55" spans="1:9" x14ac:dyDescent="0.15">
      <c r="A55" t="s">
        <v>42</v>
      </c>
      <c r="B55" s="2">
        <v>14444</v>
      </c>
      <c r="D55" s="2">
        <v>4655282</v>
      </c>
      <c r="E55" s="2">
        <v>4669726</v>
      </c>
      <c r="F55" s="5">
        <f t="shared" si="0"/>
        <v>0</v>
      </c>
      <c r="G55" s="2">
        <v>20874</v>
      </c>
      <c r="H55" s="2">
        <v>4690600</v>
      </c>
      <c r="I55" s="5">
        <f t="shared" si="1"/>
        <v>0</v>
      </c>
    </row>
    <row r="56" spans="1:9" x14ac:dyDescent="0.15">
      <c r="A56" t="s">
        <v>43</v>
      </c>
      <c r="B56" s="2">
        <v>156972</v>
      </c>
      <c r="C56" s="2">
        <v>1765</v>
      </c>
      <c r="D56" s="2">
        <v>4186</v>
      </c>
      <c r="E56" s="2">
        <v>162923</v>
      </c>
      <c r="F56" s="5">
        <f t="shared" si="0"/>
        <v>0</v>
      </c>
      <c r="G56" s="2">
        <v>162627</v>
      </c>
      <c r="H56" s="2">
        <v>325550</v>
      </c>
      <c r="I56" s="5">
        <f t="shared" si="1"/>
        <v>0</v>
      </c>
    </row>
    <row r="57" spans="1:9" x14ac:dyDescent="0.15">
      <c r="A57" t="s">
        <v>2</v>
      </c>
      <c r="F57" s="5">
        <f t="shared" si="0"/>
        <v>0</v>
      </c>
      <c r="I57" s="5">
        <f t="shared" si="1"/>
        <v>0</v>
      </c>
    </row>
    <row r="58" spans="1:9" x14ac:dyDescent="0.15">
      <c r="A58" s="1" t="s">
        <v>76</v>
      </c>
      <c r="B58" s="2">
        <v>11566901</v>
      </c>
      <c r="C58" s="2">
        <v>1452</v>
      </c>
      <c r="E58" s="2">
        <v>11568353</v>
      </c>
      <c r="F58" s="5">
        <f t="shared" si="0"/>
        <v>0</v>
      </c>
      <c r="H58" s="2">
        <v>11568353</v>
      </c>
      <c r="I58" s="5">
        <f t="shared" si="1"/>
        <v>0</v>
      </c>
    </row>
    <row r="59" spans="1:9" x14ac:dyDescent="0.15">
      <c r="A59" s="1" t="s">
        <v>77</v>
      </c>
      <c r="B59" s="2">
        <v>22592</v>
      </c>
      <c r="E59" s="2">
        <v>22592</v>
      </c>
      <c r="F59" s="5">
        <f t="shared" si="0"/>
        <v>0</v>
      </c>
      <c r="H59" s="2">
        <v>22592</v>
      </c>
      <c r="I59" s="5">
        <f t="shared" si="1"/>
        <v>0</v>
      </c>
    </row>
    <row r="60" spans="1:9" x14ac:dyDescent="0.15">
      <c r="A60" t="s">
        <v>44</v>
      </c>
      <c r="B60" s="2">
        <v>824611</v>
      </c>
      <c r="D60" s="2">
        <v>645556</v>
      </c>
      <c r="E60" s="2">
        <v>1470167</v>
      </c>
      <c r="F60" s="5">
        <f t="shared" si="0"/>
        <v>0</v>
      </c>
      <c r="H60" s="2">
        <v>1470167</v>
      </c>
      <c r="I60" s="5">
        <f t="shared" si="1"/>
        <v>0</v>
      </c>
    </row>
    <row r="61" spans="1:9" x14ac:dyDescent="0.15">
      <c r="A61" s="1" t="s">
        <v>78</v>
      </c>
      <c r="B61" s="2">
        <v>2694</v>
      </c>
      <c r="E61" s="2">
        <v>2694</v>
      </c>
      <c r="F61" s="5">
        <f t="shared" si="0"/>
        <v>0</v>
      </c>
      <c r="H61" s="2">
        <v>2694</v>
      </c>
      <c r="I61" s="5">
        <f t="shared" si="1"/>
        <v>0</v>
      </c>
    </row>
    <row r="62" spans="1:9" x14ac:dyDescent="0.15">
      <c r="A62" t="s">
        <v>59</v>
      </c>
      <c r="B62" s="2">
        <v>931323</v>
      </c>
      <c r="E62" s="2">
        <v>931323</v>
      </c>
      <c r="F62" s="5">
        <f t="shared" si="0"/>
        <v>0</v>
      </c>
      <c r="H62" s="2">
        <v>931323</v>
      </c>
      <c r="I62" s="5">
        <f t="shared" si="1"/>
        <v>0</v>
      </c>
    </row>
    <row r="63" spans="1:9" x14ac:dyDescent="0.15">
      <c r="A63" t="s">
        <v>3</v>
      </c>
      <c r="F63" s="5">
        <f t="shared" si="0"/>
        <v>0</v>
      </c>
      <c r="I63" s="5">
        <f t="shared" si="1"/>
        <v>0</v>
      </c>
    </row>
    <row r="64" spans="1:9" x14ac:dyDescent="0.15">
      <c r="A64" s="1" t="s">
        <v>79</v>
      </c>
      <c r="B64" s="2">
        <v>4084115</v>
      </c>
      <c r="E64" s="2">
        <v>4084115</v>
      </c>
      <c r="F64" s="5">
        <f t="shared" si="0"/>
        <v>0</v>
      </c>
      <c r="H64" s="2">
        <v>4084115</v>
      </c>
      <c r="I64" s="5">
        <f t="shared" si="1"/>
        <v>0</v>
      </c>
    </row>
    <row r="65" spans="1:9" x14ac:dyDescent="0.15">
      <c r="A65" s="1" t="s">
        <v>80</v>
      </c>
      <c r="B65" s="2">
        <v>38153</v>
      </c>
      <c r="E65" s="2">
        <v>38153</v>
      </c>
      <c r="F65" s="5">
        <f t="shared" si="0"/>
        <v>0</v>
      </c>
      <c r="G65" s="2">
        <v>200</v>
      </c>
      <c r="H65" s="2">
        <v>38353</v>
      </c>
      <c r="I65" s="5">
        <f t="shared" si="1"/>
        <v>0</v>
      </c>
    </row>
    <row r="66" spans="1:9" x14ac:dyDescent="0.15">
      <c r="A66" t="s">
        <v>45</v>
      </c>
      <c r="B66" s="2">
        <v>3412</v>
      </c>
      <c r="E66" s="2">
        <v>3412</v>
      </c>
      <c r="F66" s="5">
        <f t="shared" ref="F66:F77" si="2">E66-SUM(B66:D66)</f>
        <v>0</v>
      </c>
      <c r="H66" s="2">
        <v>3412</v>
      </c>
      <c r="I66" s="5">
        <f t="shared" ref="I66:I77" si="3">H66-SUM(B66:D66,G66)</f>
        <v>0</v>
      </c>
    </row>
    <row r="67" spans="1:9" x14ac:dyDescent="0.15">
      <c r="A67" t="s">
        <v>46</v>
      </c>
      <c r="B67" s="2">
        <v>29648</v>
      </c>
      <c r="E67" s="2">
        <v>29648</v>
      </c>
      <c r="F67" s="5">
        <f t="shared" si="2"/>
        <v>0</v>
      </c>
      <c r="H67" s="2">
        <v>29648</v>
      </c>
      <c r="I67" s="5">
        <f t="shared" si="3"/>
        <v>0</v>
      </c>
    </row>
    <row r="68" spans="1:9" x14ac:dyDescent="0.15">
      <c r="A68" t="s">
        <v>47</v>
      </c>
      <c r="F68" s="5">
        <f t="shared" si="2"/>
        <v>0</v>
      </c>
      <c r="G68" s="2">
        <v>22250</v>
      </c>
      <c r="H68" s="2">
        <v>22250</v>
      </c>
      <c r="I68" s="5">
        <f t="shared" si="3"/>
        <v>0</v>
      </c>
    </row>
    <row r="69" spans="1:9" x14ac:dyDescent="0.15">
      <c r="A69" t="s">
        <v>48</v>
      </c>
      <c r="F69" s="5">
        <f t="shared" si="2"/>
        <v>0</v>
      </c>
      <c r="G69" s="2">
        <v>2034924</v>
      </c>
      <c r="H69" s="2">
        <v>2064924</v>
      </c>
      <c r="I69" s="5">
        <f t="shared" si="3"/>
        <v>30000</v>
      </c>
    </row>
    <row r="70" spans="1:9" x14ac:dyDescent="0.15">
      <c r="A70" s="1" t="s">
        <v>81</v>
      </c>
      <c r="B70" s="2">
        <v>5295</v>
      </c>
      <c r="E70" s="2">
        <v>5295</v>
      </c>
      <c r="F70" s="5">
        <f t="shared" si="2"/>
        <v>0</v>
      </c>
      <c r="H70" s="2">
        <v>5295</v>
      </c>
      <c r="I70" s="5">
        <f t="shared" si="3"/>
        <v>0</v>
      </c>
    </row>
    <row r="71" spans="1:9" x14ac:dyDescent="0.15">
      <c r="A71" s="1" t="s">
        <v>82</v>
      </c>
      <c r="B71" s="2">
        <v>196</v>
      </c>
      <c r="E71" s="2">
        <v>196</v>
      </c>
      <c r="F71" s="5">
        <f t="shared" si="2"/>
        <v>0</v>
      </c>
      <c r="G71" s="2">
        <v>2167</v>
      </c>
      <c r="H71" s="2">
        <v>2363</v>
      </c>
      <c r="I71" s="5">
        <f t="shared" si="3"/>
        <v>0</v>
      </c>
    </row>
    <row r="72" spans="1:9" x14ac:dyDescent="0.15">
      <c r="A72" s="1" t="s">
        <v>83</v>
      </c>
      <c r="B72" s="2">
        <v>29200</v>
      </c>
      <c r="E72" s="2">
        <v>29200</v>
      </c>
      <c r="F72" s="5">
        <f t="shared" si="2"/>
        <v>0</v>
      </c>
      <c r="H72" s="2">
        <v>29200</v>
      </c>
      <c r="I72" s="5">
        <f t="shared" si="3"/>
        <v>0</v>
      </c>
    </row>
    <row r="73" spans="1:9" x14ac:dyDescent="0.15">
      <c r="A73" t="s">
        <v>49</v>
      </c>
      <c r="B73" s="2">
        <v>178716</v>
      </c>
      <c r="E73" s="2">
        <v>178716</v>
      </c>
      <c r="F73" s="5">
        <f t="shared" si="2"/>
        <v>0</v>
      </c>
      <c r="H73" s="2">
        <v>178716</v>
      </c>
      <c r="I73" s="5">
        <f t="shared" si="3"/>
        <v>0</v>
      </c>
    </row>
    <row r="74" spans="1:9" x14ac:dyDescent="0.15">
      <c r="A74" s="1" t="s">
        <v>84</v>
      </c>
      <c r="B74" s="2">
        <v>17603</v>
      </c>
      <c r="E74" s="2">
        <v>17603</v>
      </c>
      <c r="F74" s="5">
        <f t="shared" si="2"/>
        <v>0</v>
      </c>
      <c r="H74" s="2">
        <v>17603</v>
      </c>
      <c r="I74" s="5">
        <f t="shared" si="3"/>
        <v>0</v>
      </c>
    </row>
    <row r="75" spans="1:9" x14ac:dyDescent="0.15">
      <c r="A75" t="s">
        <v>50</v>
      </c>
      <c r="B75" s="2">
        <v>133700</v>
      </c>
      <c r="E75" s="2">
        <v>133700</v>
      </c>
      <c r="F75" s="5">
        <f t="shared" si="2"/>
        <v>0</v>
      </c>
      <c r="H75" s="2">
        <v>133700</v>
      </c>
      <c r="I75" s="5">
        <f t="shared" si="3"/>
        <v>0</v>
      </c>
    </row>
    <row r="76" spans="1:9" x14ac:dyDescent="0.15">
      <c r="A76" t="s">
        <v>51</v>
      </c>
      <c r="B76" s="2">
        <v>12382158</v>
      </c>
      <c r="C76" s="2" t="s">
        <v>52</v>
      </c>
      <c r="D76" s="2">
        <v>711</v>
      </c>
      <c r="E76" s="2">
        <v>12382869</v>
      </c>
      <c r="F76" s="5">
        <f t="shared" si="2"/>
        <v>0</v>
      </c>
      <c r="H76" s="2">
        <v>12382869</v>
      </c>
      <c r="I76" s="5">
        <f t="shared" si="3"/>
        <v>0</v>
      </c>
    </row>
    <row r="77" spans="1:9" x14ac:dyDescent="0.15">
      <c r="A77" t="s">
        <v>53</v>
      </c>
      <c r="B77" s="2">
        <v>558021350</v>
      </c>
      <c r="C77" s="2">
        <v>1070280</v>
      </c>
      <c r="D77" s="2">
        <v>306631387</v>
      </c>
      <c r="E77" s="2">
        <v>865723017</v>
      </c>
      <c r="F77" s="5">
        <f t="shared" si="2"/>
        <v>0</v>
      </c>
      <c r="G77" s="2">
        <v>38365161</v>
      </c>
      <c r="H77" s="2">
        <v>904088178</v>
      </c>
      <c r="I77" s="5">
        <f t="shared" si="3"/>
        <v>0</v>
      </c>
    </row>
    <row r="78" spans="1:9" s="3" customFormat="1" x14ac:dyDescent="0.15">
      <c r="A78" s="3" t="s">
        <v>60</v>
      </c>
      <c r="B78" s="5">
        <f>B77-SUM(B2:B76)</f>
        <v>0</v>
      </c>
      <c r="C78" s="5">
        <f>C77-SUM(C2:C76)</f>
        <v>0</v>
      </c>
      <c r="D78" s="5">
        <f>D77-SUM(D2:D76)</f>
        <v>0</v>
      </c>
      <c r="E78" s="5">
        <f>E77-SUM(E2:E76)</f>
        <v>0</v>
      </c>
      <c r="F78" s="5">
        <f>F77-SUM(F2:F76)</f>
        <v>0</v>
      </c>
      <c r="G78" s="5">
        <f>G77-SUM(G2:G76)</f>
        <v>30000</v>
      </c>
      <c r="H78" s="5">
        <f>H77-SUM(H2:H76)</f>
        <v>0</v>
      </c>
      <c r="I78" s="5">
        <f>I77-SUM(I2:I76)</f>
        <v>-30000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Chris Free</cp:lastModifiedBy>
  <dcterms:modified xsi:type="dcterms:W3CDTF">2021-02-11T22:36:11Z</dcterms:modified>
</cp:coreProperties>
</file>