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9/raw/"/>
    </mc:Choice>
  </mc:AlternateContent>
  <xr:revisionPtr revIDLastSave="0" documentId="13_ncr:1_{5D204909-9554-CF4F-9C80-3F14E3E23AEF}" xr6:coauthVersionLast="36" xr6:coauthVersionMax="36" xr10:uidLastSave="{00000000-0000-0000-0000-000000000000}"/>
  <bookViews>
    <workbookView xWindow="21960" yWindow="460" windowWidth="21660" windowHeight="25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9" i="1" l="1"/>
  <c r="C69" i="1"/>
  <c r="D65" i="1"/>
  <c r="C65" i="1"/>
  <c r="D60" i="1"/>
  <c r="C60" i="1"/>
  <c r="D55" i="1"/>
  <c r="C55" i="1"/>
  <c r="D50" i="1"/>
  <c r="C50" i="1"/>
  <c r="D44" i="1"/>
  <c r="C44" i="1"/>
  <c r="D37" i="1"/>
  <c r="C37" i="1"/>
  <c r="D29" i="1"/>
  <c r="C29" i="1"/>
  <c r="D12" i="1"/>
  <c r="C12" i="1"/>
</calcChain>
</file>

<file path=xl/sharedStrings.xml><?xml version="1.0" encoding="utf-8"?>
<sst xmlns="http://schemas.openxmlformats.org/spreadsheetml/2006/main" count="137" uniqueCount="43">
  <si>
    <t>Clear Lake</t>
  </si>
  <si>
    <t>Berkeley</t>
  </si>
  <si>
    <t>All other ports</t>
  </si>
  <si>
    <t>Value</t>
  </si>
  <si>
    <t>Pounds</t>
  </si>
  <si>
    <t>San Francisco</t>
  </si>
  <si>
    <t>Point Reyes</t>
  </si>
  <si>
    <t>Sausalito</t>
  </si>
  <si>
    <t>Princeton</t>
  </si>
  <si>
    <t>Oakland</t>
  </si>
  <si>
    <t>Tomales Bay</t>
  </si>
  <si>
    <t>port</t>
  </si>
  <si>
    <t>species</t>
  </si>
  <si>
    <t>Salmon</t>
  </si>
  <si>
    <t>Albacore</t>
  </si>
  <si>
    <t>Market crab</t>
  </si>
  <si>
    <t xml:space="preserve">English sole </t>
  </si>
  <si>
    <t>Ocean shrimp</t>
  </si>
  <si>
    <t>Rock fish</t>
  </si>
  <si>
    <t xml:space="preserve">Petrale sole </t>
  </si>
  <si>
    <t>Smelt</t>
  </si>
  <si>
    <t>All other species</t>
  </si>
  <si>
    <t>Port totals</t>
  </si>
  <si>
    <t>English sole</t>
  </si>
  <si>
    <t>Petrale sole</t>
  </si>
  <si>
    <t>Sand sole</t>
  </si>
  <si>
    <t>Flounder</t>
  </si>
  <si>
    <t>Rex sole</t>
  </si>
  <si>
    <t>Lingcod</t>
  </si>
  <si>
    <t>Dover sole</t>
  </si>
  <si>
    <t>Sablefish</t>
  </si>
  <si>
    <t>Pacific herring</t>
  </si>
  <si>
    <t>California halibut</t>
  </si>
  <si>
    <t>Eastern oyster</t>
  </si>
  <si>
    <t>Giant Pacific oyster</t>
  </si>
  <si>
    <t>Hardhead</t>
  </si>
  <si>
    <t>Carp</t>
  </si>
  <si>
    <t>All species</t>
  </si>
  <si>
    <t>Totals</t>
  </si>
  <si>
    <t>SAN FRANCISCO AREA TOTALS</t>
  </si>
  <si>
    <t>Sanddab</t>
  </si>
  <si>
    <t>Bodega Bay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</si>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</sst>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abSelected="1" topLeftCell="A20" workbookViewId="0">
      <selection activeCell="A70" sqref="A70"/>
    </sheetView>
  </sheetViews>
  <sheetFormatPr baseColWidth="10" defaultRowHeight="16" x14ac:dyDescent="0.2"/>
  <cols>
    <col min="1" max="1" width="27" style="1" bestFit="1" customWidth="1"/>
    <col min="2" max="2" width="17.1640625" style="1" bestFit="1" customWidth="1"/>
    <col min="3" max="4" width="9.1640625" style="2" bestFit="1" customWidth="1"/>
    <col min="5" max="16384" width="10.83203125" style="1"/>
  </cols>
  <sheetData>
    <row r="1" spans="1:4" x14ac:dyDescent="0.2">
      <c r="A1" s="1" t="s">
        <v>11</v>
      </c>
      <c r="B1" s="1" t="s">
        <v>12</v>
      </c>
      <c r="C1" s="2" t="s">
        <v>3</v>
      </c>
      <c r="D1" s="2" t="s">
        <v>4</v>
      </c>
    </row>
    <row r="2" spans="1:4" x14ac:dyDescent="0.2">
      <c r="A2" s="1" t="s">
        <v>41</v>
      </c>
      <c r="B2" s="1" t="s">
        <v>13</v>
      </c>
      <c r="C2" s="2">
        <v>597989</v>
      </c>
      <c r="D2" s="2">
        <v>971563</v>
      </c>
    </row>
    <row r="3" spans="1:4" x14ac:dyDescent="0.2">
      <c r="A3" s="1" t="s">
        <v>41</v>
      </c>
      <c r="B3" s="1" t="s">
        <v>14</v>
      </c>
      <c r="C3" s="2">
        <v>76986</v>
      </c>
      <c r="D3" s="2">
        <v>410616</v>
      </c>
    </row>
    <row r="4" spans="1:4" x14ac:dyDescent="0.2">
      <c r="A4" s="1" t="s">
        <v>41</v>
      </c>
      <c r="B4" s="1" t="s">
        <v>15</v>
      </c>
      <c r="C4" s="2">
        <v>62509</v>
      </c>
      <c r="D4" s="2">
        <v>184701</v>
      </c>
    </row>
    <row r="5" spans="1:4" x14ac:dyDescent="0.2">
      <c r="A5" s="1" t="s">
        <v>41</v>
      </c>
      <c r="B5" s="1" t="s">
        <v>16</v>
      </c>
      <c r="C5" s="2">
        <v>36394</v>
      </c>
      <c r="D5" s="2">
        <v>436208</v>
      </c>
    </row>
    <row r="6" spans="1:4" x14ac:dyDescent="0.2">
      <c r="A6" s="1" t="s">
        <v>41</v>
      </c>
      <c r="B6" s="1" t="s">
        <v>17</v>
      </c>
      <c r="C6" s="2">
        <v>19597</v>
      </c>
      <c r="D6" s="2">
        <v>178075</v>
      </c>
    </row>
    <row r="7" spans="1:4" x14ac:dyDescent="0.2">
      <c r="A7" s="1" t="s">
        <v>41</v>
      </c>
      <c r="B7" s="1" t="s">
        <v>18</v>
      </c>
      <c r="C7" s="2">
        <v>15771</v>
      </c>
      <c r="D7" s="2">
        <v>141968</v>
      </c>
    </row>
    <row r="8" spans="1:4" x14ac:dyDescent="0.2">
      <c r="A8" s="1" t="s">
        <v>41</v>
      </c>
      <c r="B8" s="1" t="s">
        <v>19</v>
      </c>
      <c r="C8" s="2">
        <v>14436</v>
      </c>
      <c r="D8" s="2">
        <v>103099</v>
      </c>
    </row>
    <row r="9" spans="1:4" x14ac:dyDescent="0.2">
      <c r="A9" s="1" t="s">
        <v>41</v>
      </c>
      <c r="B9" s="1" t="s">
        <v>20</v>
      </c>
      <c r="C9" s="2">
        <v>8563</v>
      </c>
      <c r="D9" s="2">
        <v>80332</v>
      </c>
    </row>
    <row r="10" spans="1:4" x14ac:dyDescent="0.2">
      <c r="A10" s="1" t="s">
        <v>41</v>
      </c>
      <c r="B10" s="1" t="s">
        <v>21</v>
      </c>
      <c r="C10" s="2">
        <v>20225</v>
      </c>
      <c r="D10" s="2">
        <v>279353</v>
      </c>
    </row>
    <row r="11" spans="1:4" x14ac:dyDescent="0.2">
      <c r="A11" s="1" t="s">
        <v>41</v>
      </c>
      <c r="B11" s="1" t="s">
        <v>22</v>
      </c>
      <c r="C11" s="2">
        <v>852470</v>
      </c>
      <c r="D11" s="2">
        <v>2785915</v>
      </c>
    </row>
    <row r="12" spans="1:4" s="3" customFormat="1" x14ac:dyDescent="0.2">
      <c r="B12" s="3" t="s">
        <v>42</v>
      </c>
      <c r="C12" s="4">
        <f>SUM(C2:C10)-C11</f>
        <v>0</v>
      </c>
      <c r="D12" s="4">
        <f>SUM(D2:D10)-D11</f>
        <v>0</v>
      </c>
    </row>
    <row r="13" spans="1:4" x14ac:dyDescent="0.2">
      <c r="A13" s="1" t="s">
        <v>5</v>
      </c>
      <c r="B13" s="1" t="s">
        <v>13</v>
      </c>
      <c r="C13" s="2">
        <v>167243</v>
      </c>
      <c r="D13" s="2">
        <v>265340</v>
      </c>
    </row>
    <row r="14" spans="1:4" x14ac:dyDescent="0.2">
      <c r="A14" s="1" t="s">
        <v>5</v>
      </c>
      <c r="B14" s="1" t="s">
        <v>15</v>
      </c>
      <c r="C14" s="2">
        <v>128997</v>
      </c>
      <c r="D14" s="2">
        <v>381162</v>
      </c>
    </row>
    <row r="15" spans="1:4" x14ac:dyDescent="0.2">
      <c r="A15" s="1" t="s">
        <v>5</v>
      </c>
      <c r="B15" s="1" t="s">
        <v>23</v>
      </c>
      <c r="C15" s="2">
        <v>86765</v>
      </c>
      <c r="D15" s="2">
        <v>1039930</v>
      </c>
    </row>
    <row r="16" spans="1:4" x14ac:dyDescent="0.2">
      <c r="A16" s="1" t="s">
        <v>5</v>
      </c>
      <c r="B16" s="1" t="s">
        <v>24</v>
      </c>
      <c r="C16" s="2">
        <v>45675</v>
      </c>
      <c r="D16" s="2">
        <v>326190</v>
      </c>
    </row>
    <row r="17" spans="1:4" x14ac:dyDescent="0.2">
      <c r="A17" s="1" t="s">
        <v>5</v>
      </c>
      <c r="B17" s="1" t="s">
        <v>18</v>
      </c>
      <c r="C17" s="2">
        <v>30883</v>
      </c>
      <c r="D17" s="2">
        <v>380545</v>
      </c>
    </row>
    <row r="18" spans="1:4" x14ac:dyDescent="0.2">
      <c r="A18" s="1" t="s">
        <v>5</v>
      </c>
      <c r="B18" s="1" t="s">
        <v>32</v>
      </c>
      <c r="C18" s="2">
        <v>23908</v>
      </c>
      <c r="D18" s="2">
        <v>101047</v>
      </c>
    </row>
    <row r="19" spans="1:4" x14ac:dyDescent="0.2">
      <c r="A19" s="1" t="s">
        <v>5</v>
      </c>
      <c r="B19" s="1" t="s">
        <v>25</v>
      </c>
      <c r="C19" s="2">
        <v>19216</v>
      </c>
      <c r="D19" s="2">
        <v>161066</v>
      </c>
    </row>
    <row r="20" spans="1:4" x14ac:dyDescent="0.2">
      <c r="A20" s="1" t="s">
        <v>5</v>
      </c>
      <c r="B20" s="1" t="s">
        <v>40</v>
      </c>
      <c r="C20" s="2">
        <v>16079</v>
      </c>
      <c r="D20" s="2">
        <v>193174</v>
      </c>
    </row>
    <row r="21" spans="1:4" x14ac:dyDescent="0.2">
      <c r="A21" s="1" t="s">
        <v>5</v>
      </c>
      <c r="B21" s="1" t="s">
        <v>26</v>
      </c>
      <c r="C21" s="2">
        <v>10963</v>
      </c>
      <c r="D21" s="2">
        <v>163010</v>
      </c>
    </row>
    <row r="22" spans="1:4" x14ac:dyDescent="0.2">
      <c r="A22" s="1" t="s">
        <v>5</v>
      </c>
      <c r="B22" s="1" t="s">
        <v>27</v>
      </c>
      <c r="C22" s="2">
        <v>10087</v>
      </c>
      <c r="D22" s="2">
        <v>117795</v>
      </c>
    </row>
    <row r="23" spans="1:4" x14ac:dyDescent="0.2">
      <c r="A23" s="1" t="s">
        <v>5</v>
      </c>
      <c r="B23" s="1" t="s">
        <v>28</v>
      </c>
      <c r="C23" s="2">
        <v>8541</v>
      </c>
      <c r="D23" s="2">
        <v>108264</v>
      </c>
    </row>
    <row r="24" spans="1:4" x14ac:dyDescent="0.2">
      <c r="A24" s="1" t="s">
        <v>5</v>
      </c>
      <c r="B24" s="1" t="s">
        <v>29</v>
      </c>
      <c r="C24" s="2">
        <v>8040</v>
      </c>
      <c r="D24" s="2">
        <v>136874</v>
      </c>
    </row>
    <row r="25" spans="1:4" x14ac:dyDescent="0.2">
      <c r="A25" s="1" t="s">
        <v>5</v>
      </c>
      <c r="B25" s="1" t="s">
        <v>14</v>
      </c>
      <c r="C25" s="2">
        <v>5389</v>
      </c>
      <c r="D25" s="2">
        <v>28741</v>
      </c>
    </row>
    <row r="26" spans="1:4" x14ac:dyDescent="0.2">
      <c r="A26" s="1" t="s">
        <v>5</v>
      </c>
      <c r="B26" s="1" t="s">
        <v>30</v>
      </c>
      <c r="C26" s="2">
        <v>4828</v>
      </c>
      <c r="D26" s="2">
        <v>119884</v>
      </c>
    </row>
    <row r="27" spans="1:4" x14ac:dyDescent="0.2">
      <c r="A27" s="1" t="s">
        <v>5</v>
      </c>
      <c r="B27" s="1" t="s">
        <v>21</v>
      </c>
      <c r="C27" s="2">
        <v>8169</v>
      </c>
      <c r="D27" s="2">
        <v>159682</v>
      </c>
    </row>
    <row r="28" spans="1:4" x14ac:dyDescent="0.2">
      <c r="A28" s="1" t="s">
        <v>5</v>
      </c>
      <c r="B28" s="1" t="s">
        <v>22</v>
      </c>
      <c r="C28" s="2">
        <v>574783</v>
      </c>
      <c r="D28" s="2">
        <v>3682704</v>
      </c>
    </row>
    <row r="29" spans="1:4" x14ac:dyDescent="0.2">
      <c r="B29" s="3" t="s">
        <v>42</v>
      </c>
      <c r="C29" s="4">
        <f>SUM(C13:C27)-C28</f>
        <v>0</v>
      </c>
      <c r="D29" s="4">
        <f>SUM(D13:D27)-D28</f>
        <v>0</v>
      </c>
    </row>
    <row r="30" spans="1:4" x14ac:dyDescent="0.2">
      <c r="A30" s="1" t="s">
        <v>6</v>
      </c>
      <c r="B30" s="1" t="s">
        <v>13</v>
      </c>
      <c r="C30" s="2">
        <v>204095</v>
      </c>
      <c r="D30" s="2">
        <v>324295</v>
      </c>
    </row>
    <row r="31" spans="1:4" x14ac:dyDescent="0.2">
      <c r="A31" s="1" t="s">
        <v>6</v>
      </c>
      <c r="B31" s="1" t="s">
        <v>15</v>
      </c>
      <c r="C31" s="2">
        <v>35287</v>
      </c>
      <c r="D31" s="2">
        <v>104265</v>
      </c>
    </row>
    <row r="32" spans="1:4" x14ac:dyDescent="0.2">
      <c r="A32" s="1" t="s">
        <v>6</v>
      </c>
      <c r="B32" s="1" t="s">
        <v>34</v>
      </c>
      <c r="C32" s="2">
        <v>27498</v>
      </c>
      <c r="D32" s="2">
        <v>118272</v>
      </c>
    </row>
    <row r="33" spans="1:4" x14ac:dyDescent="0.2">
      <c r="A33" s="1" t="s">
        <v>6</v>
      </c>
      <c r="B33" s="1" t="s">
        <v>23</v>
      </c>
      <c r="C33" s="2">
        <v>18195</v>
      </c>
      <c r="D33" s="2">
        <v>218080</v>
      </c>
    </row>
    <row r="34" spans="1:4" x14ac:dyDescent="0.2">
      <c r="A34" s="1" t="s">
        <v>6</v>
      </c>
      <c r="B34" s="1" t="s">
        <v>24</v>
      </c>
      <c r="C34" s="2">
        <v>8554</v>
      </c>
      <c r="D34" s="2">
        <v>61086</v>
      </c>
    </row>
    <row r="35" spans="1:4" x14ac:dyDescent="0.2">
      <c r="A35" s="1" t="s">
        <v>6</v>
      </c>
      <c r="B35" s="1" t="s">
        <v>21</v>
      </c>
      <c r="C35" s="2">
        <v>24122</v>
      </c>
      <c r="D35" s="2">
        <v>289894</v>
      </c>
    </row>
    <row r="36" spans="1:4" x14ac:dyDescent="0.2">
      <c r="A36" s="1" t="s">
        <v>6</v>
      </c>
      <c r="B36" s="1" t="s">
        <v>22</v>
      </c>
      <c r="C36" s="2">
        <v>317751</v>
      </c>
      <c r="D36" s="2">
        <v>1115892</v>
      </c>
    </row>
    <row r="37" spans="1:4" x14ac:dyDescent="0.2">
      <c r="B37" s="3" t="s">
        <v>42</v>
      </c>
      <c r="C37" s="4">
        <f>SUM(C30:C35)-C36</f>
        <v>0</v>
      </c>
      <c r="D37" s="4">
        <f>SUM(D30:D35)-D36</f>
        <v>0</v>
      </c>
    </row>
    <row r="38" spans="1:4" x14ac:dyDescent="0.2">
      <c r="A38" s="1" t="s">
        <v>7</v>
      </c>
      <c r="B38" s="1" t="s">
        <v>13</v>
      </c>
      <c r="C38" s="2">
        <v>179418</v>
      </c>
      <c r="D38" s="2">
        <v>285277</v>
      </c>
    </row>
    <row r="39" spans="1:4" x14ac:dyDescent="0.2">
      <c r="A39" s="1" t="s">
        <v>7</v>
      </c>
      <c r="B39" s="1" t="s">
        <v>14</v>
      </c>
      <c r="C39" s="2">
        <v>63119</v>
      </c>
      <c r="D39" s="2">
        <v>336657</v>
      </c>
    </row>
    <row r="40" spans="1:4" x14ac:dyDescent="0.2">
      <c r="A40" s="1" t="s">
        <v>7</v>
      </c>
      <c r="B40" s="1" t="s">
        <v>15</v>
      </c>
      <c r="C40" s="2">
        <v>16228</v>
      </c>
      <c r="D40" s="2">
        <v>47952</v>
      </c>
    </row>
    <row r="41" spans="1:4" x14ac:dyDescent="0.2">
      <c r="A41" s="1" t="s">
        <v>7</v>
      </c>
      <c r="B41" s="1" t="s">
        <v>31</v>
      </c>
      <c r="C41" s="2">
        <v>6553</v>
      </c>
      <c r="D41" s="2">
        <v>32300</v>
      </c>
    </row>
    <row r="42" spans="1:4" x14ac:dyDescent="0.2">
      <c r="A42" s="1" t="s">
        <v>7</v>
      </c>
      <c r="B42" s="1" t="s">
        <v>21</v>
      </c>
      <c r="C42" s="2">
        <v>3232</v>
      </c>
      <c r="D42" s="2">
        <v>58180</v>
      </c>
    </row>
    <row r="43" spans="1:4" x14ac:dyDescent="0.2">
      <c r="A43" s="1" t="s">
        <v>7</v>
      </c>
      <c r="B43" s="1" t="s">
        <v>22</v>
      </c>
      <c r="C43" s="2">
        <v>268550</v>
      </c>
      <c r="D43" s="2">
        <v>760366</v>
      </c>
    </row>
    <row r="44" spans="1:4" x14ac:dyDescent="0.2">
      <c r="B44" s="3" t="s">
        <v>42</v>
      </c>
      <c r="C44" s="4">
        <f>SUM(C38:C42)-C43</f>
        <v>0</v>
      </c>
      <c r="D44" s="4">
        <f>SUM(D38:D42)-D43</f>
        <v>0</v>
      </c>
    </row>
    <row r="45" spans="1:4" x14ac:dyDescent="0.2">
      <c r="A45" s="1" t="s">
        <v>8</v>
      </c>
      <c r="B45" s="1" t="s">
        <v>13</v>
      </c>
      <c r="C45" s="2">
        <v>154036</v>
      </c>
      <c r="D45" s="2">
        <v>243861</v>
      </c>
    </row>
    <row r="46" spans="1:4" x14ac:dyDescent="0.2">
      <c r="A46" s="1" t="s">
        <v>8</v>
      </c>
      <c r="B46" s="1" t="s">
        <v>15</v>
      </c>
      <c r="C46" s="2">
        <v>38970</v>
      </c>
      <c r="D46" s="2">
        <v>115149</v>
      </c>
    </row>
    <row r="47" spans="1:4" x14ac:dyDescent="0.2">
      <c r="A47" s="1" t="s">
        <v>8</v>
      </c>
      <c r="B47" s="1" t="s">
        <v>32</v>
      </c>
      <c r="C47" s="2">
        <v>18511</v>
      </c>
      <c r="D47" s="2">
        <v>78235</v>
      </c>
    </row>
    <row r="48" spans="1:4" x14ac:dyDescent="0.2">
      <c r="A48" s="1" t="s">
        <v>8</v>
      </c>
      <c r="B48" s="1" t="s">
        <v>21</v>
      </c>
      <c r="C48" s="2">
        <v>6853</v>
      </c>
      <c r="D48" s="2">
        <v>57592</v>
      </c>
    </row>
    <row r="49" spans="1:4" x14ac:dyDescent="0.2">
      <c r="A49" s="1" t="s">
        <v>8</v>
      </c>
      <c r="B49" s="1" t="s">
        <v>22</v>
      </c>
      <c r="C49" s="2">
        <v>218370</v>
      </c>
      <c r="D49" s="2">
        <v>494837</v>
      </c>
    </row>
    <row r="50" spans="1:4" x14ac:dyDescent="0.2">
      <c r="B50" s="3" t="s">
        <v>42</v>
      </c>
      <c r="C50" s="4">
        <f>SUM(C45:C48)-C49</f>
        <v>0</v>
      </c>
      <c r="D50" s="4">
        <f>SUM(D45:D48)-D49</f>
        <v>0</v>
      </c>
    </row>
    <row r="51" spans="1:4" x14ac:dyDescent="0.2">
      <c r="A51" s="1" t="s">
        <v>9</v>
      </c>
      <c r="B51" s="1" t="s">
        <v>13</v>
      </c>
      <c r="C51" s="2">
        <v>61476</v>
      </c>
      <c r="D51" s="2">
        <v>98514</v>
      </c>
    </row>
    <row r="52" spans="1:4" x14ac:dyDescent="0.2">
      <c r="A52" s="1" t="s">
        <v>9</v>
      </c>
      <c r="B52" s="1" t="s">
        <v>14</v>
      </c>
      <c r="C52" s="2">
        <v>35088</v>
      </c>
      <c r="D52" s="2">
        <v>187150</v>
      </c>
    </row>
    <row r="53" spans="1:4" x14ac:dyDescent="0.2">
      <c r="A53" s="1" t="s">
        <v>9</v>
      </c>
      <c r="B53" s="1" t="s">
        <v>21</v>
      </c>
      <c r="C53" s="2">
        <v>2303</v>
      </c>
      <c r="D53" s="2">
        <v>7974</v>
      </c>
    </row>
    <row r="54" spans="1:4" x14ac:dyDescent="0.2">
      <c r="A54" s="1" t="s">
        <v>9</v>
      </c>
      <c r="B54" s="1" t="s">
        <v>22</v>
      </c>
      <c r="C54" s="2">
        <v>98867</v>
      </c>
      <c r="D54" s="2">
        <v>293638</v>
      </c>
    </row>
    <row r="55" spans="1:4" x14ac:dyDescent="0.2">
      <c r="B55" s="3" t="s">
        <v>42</v>
      </c>
      <c r="C55" s="4">
        <f>SUM(C51:C53)-C54</f>
        <v>0</v>
      </c>
      <c r="D55" s="4">
        <f>SUM(D51:D53)-D54</f>
        <v>0</v>
      </c>
    </row>
    <row r="56" spans="1:4" x14ac:dyDescent="0.2">
      <c r="A56" s="1" t="s">
        <v>10</v>
      </c>
      <c r="B56" s="1" t="s">
        <v>33</v>
      </c>
      <c r="C56" s="2">
        <v>47928</v>
      </c>
      <c r="D56" s="2">
        <v>16166</v>
      </c>
    </row>
    <row r="57" spans="1:4" x14ac:dyDescent="0.2">
      <c r="A57" s="1" t="s">
        <v>10</v>
      </c>
      <c r="B57" s="1" t="s">
        <v>34</v>
      </c>
      <c r="C57" s="2">
        <v>4861</v>
      </c>
      <c r="D57" s="2">
        <v>20906</v>
      </c>
    </row>
    <row r="58" spans="1:4" x14ac:dyDescent="0.2">
      <c r="A58" s="1" t="s">
        <v>10</v>
      </c>
      <c r="B58" s="1" t="s">
        <v>21</v>
      </c>
      <c r="C58" s="2">
        <v>9693</v>
      </c>
      <c r="D58" s="2">
        <v>51226</v>
      </c>
    </row>
    <row r="59" spans="1:4" x14ac:dyDescent="0.2">
      <c r="A59" s="1" t="s">
        <v>10</v>
      </c>
      <c r="B59" s="1" t="s">
        <v>22</v>
      </c>
      <c r="C59" s="2">
        <v>62482</v>
      </c>
      <c r="D59" s="2">
        <v>88298</v>
      </c>
    </row>
    <row r="60" spans="1:4" x14ac:dyDescent="0.2">
      <c r="B60" s="3" t="s">
        <v>42</v>
      </c>
      <c r="C60" s="4">
        <f>SUM(C56:C58)-C59</f>
        <v>0</v>
      </c>
      <c r="D60" s="4">
        <f>SUM(D56:D58)-D59</f>
        <v>0</v>
      </c>
    </row>
    <row r="61" spans="1:4" x14ac:dyDescent="0.2">
      <c r="A61" s="1" t="s">
        <v>0</v>
      </c>
      <c r="B61" s="1" t="s">
        <v>35</v>
      </c>
      <c r="C61" s="2">
        <v>22616</v>
      </c>
      <c r="D61" s="2">
        <v>236041</v>
      </c>
    </row>
    <row r="62" spans="1:4" x14ac:dyDescent="0.2">
      <c r="A62" s="1" t="s">
        <v>0</v>
      </c>
      <c r="B62" s="1" t="s">
        <v>36</v>
      </c>
      <c r="C62" s="2">
        <v>22485</v>
      </c>
      <c r="D62" s="2">
        <v>266748</v>
      </c>
    </row>
    <row r="63" spans="1:4" x14ac:dyDescent="0.2">
      <c r="A63" s="1" t="s">
        <v>0</v>
      </c>
      <c r="B63" s="1" t="s">
        <v>21</v>
      </c>
      <c r="C63" s="2">
        <v>8</v>
      </c>
      <c r="D63" s="2">
        <v>220</v>
      </c>
    </row>
    <row r="64" spans="1:4" x14ac:dyDescent="0.2">
      <c r="A64" s="1" t="s">
        <v>0</v>
      </c>
      <c r="B64" s="1" t="s">
        <v>22</v>
      </c>
      <c r="C64" s="2">
        <v>45139</v>
      </c>
      <c r="D64" s="2">
        <v>503009</v>
      </c>
    </row>
    <row r="65" spans="1:4" x14ac:dyDescent="0.2">
      <c r="B65" s="3" t="s">
        <v>42</v>
      </c>
      <c r="C65" s="4">
        <f>SUM(C61:C63)-C64</f>
        <v>-30</v>
      </c>
      <c r="D65" s="4">
        <f>SUM(D61:D63)-D64</f>
        <v>0</v>
      </c>
    </row>
    <row r="66" spans="1:4" x14ac:dyDescent="0.2">
      <c r="A66" s="1" t="s">
        <v>1</v>
      </c>
      <c r="B66" s="1" t="s">
        <v>13</v>
      </c>
      <c r="C66" s="2">
        <v>6049</v>
      </c>
      <c r="D66" s="2">
        <v>9573</v>
      </c>
    </row>
    <row r="67" spans="1:4" x14ac:dyDescent="0.2">
      <c r="A67" s="1" t="s">
        <v>1</v>
      </c>
      <c r="B67" s="1" t="s">
        <v>21</v>
      </c>
      <c r="C67" s="2">
        <v>629</v>
      </c>
      <c r="D67" s="2">
        <v>2380</v>
      </c>
    </row>
    <row r="68" spans="1:4" x14ac:dyDescent="0.2">
      <c r="A68" s="1" t="s">
        <v>1</v>
      </c>
      <c r="B68" s="1" t="s">
        <v>22</v>
      </c>
      <c r="C68" s="2">
        <v>6678</v>
      </c>
      <c r="D68" s="2">
        <v>11953</v>
      </c>
    </row>
    <row r="69" spans="1:4" x14ac:dyDescent="0.2">
      <c r="B69" s="3" t="s">
        <v>42</v>
      </c>
      <c r="C69" s="4">
        <f>SUM(C66:C67)-C68</f>
        <v>0</v>
      </c>
      <c r="D69" s="4">
        <f>SUM(D66:D67)-D68</f>
        <v>0</v>
      </c>
    </row>
    <row r="70" spans="1:4" x14ac:dyDescent="0.2">
      <c r="A70" s="1" t="s">
        <v>2</v>
      </c>
      <c r="B70" s="1" t="s">
        <v>37</v>
      </c>
      <c r="C70" s="2">
        <v>6297</v>
      </c>
      <c r="D70" s="2">
        <v>51612</v>
      </c>
    </row>
    <row r="71" spans="1:4" x14ac:dyDescent="0.2">
      <c r="A71" s="1" t="s">
        <v>2</v>
      </c>
      <c r="B71" s="1" t="s">
        <v>38</v>
      </c>
      <c r="C71" s="2">
        <v>6297</v>
      </c>
      <c r="D71" s="2">
        <v>51612</v>
      </c>
    </row>
    <row r="72" spans="1:4" x14ac:dyDescent="0.2">
      <c r="A72" s="1" t="s">
        <v>39</v>
      </c>
      <c r="B72" s="1" t="s">
        <v>38</v>
      </c>
      <c r="C72" s="2">
        <v>2451387</v>
      </c>
      <c r="D72" s="2">
        <v>9788224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2021-01-21T23:43:39Z</dcterms:modified>
</cp:coreProperties>
</file>