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5/raw/"/>
    </mc:Choice>
  </mc:AlternateContent>
  <xr:revisionPtr revIDLastSave="0" documentId="13_ncr:1_{21F8625F-C4E9-9143-9D24-DB87555C27E5}" xr6:coauthVersionLast="36" xr6:coauthVersionMax="36" xr10:uidLastSave="{00000000-0000-0000-0000-000000000000}"/>
  <bookViews>
    <workbookView xWindow="20980" yWindow="1180" windowWidth="2304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59" i="1" l="1"/>
  <c r="D159" i="1"/>
  <c r="E194" i="1" l="1"/>
  <c r="D194" i="1"/>
  <c r="E182" i="1"/>
  <c r="D182" i="1"/>
  <c r="E166" i="1"/>
  <c r="D166" i="1"/>
  <c r="E148" i="1"/>
  <c r="D148" i="1"/>
  <c r="E138" i="1"/>
  <c r="D138" i="1"/>
  <c r="E126" i="1"/>
  <c r="D126" i="1"/>
  <c r="E107" i="1"/>
  <c r="D107" i="1"/>
  <c r="E103" i="1"/>
  <c r="D103" i="1"/>
  <c r="E98" i="1"/>
  <c r="D98" i="1"/>
  <c r="E92" i="1"/>
  <c r="D92" i="1"/>
  <c r="E86" i="1"/>
  <c r="D86" i="1"/>
  <c r="E80" i="1"/>
  <c r="D80" i="1"/>
  <c r="E71" i="1"/>
  <c r="D71" i="1"/>
  <c r="E61" i="1"/>
  <c r="D61" i="1"/>
  <c r="E34" i="1"/>
  <c r="D34" i="1"/>
  <c r="E29" i="1"/>
  <c r="D29" i="1"/>
  <c r="E22" i="1"/>
  <c r="D22" i="1"/>
  <c r="E18" i="1"/>
  <c r="D18" i="1"/>
  <c r="E14" i="1"/>
  <c r="D14" i="1"/>
  <c r="E7" i="1"/>
  <c r="D7" i="1"/>
</calcChain>
</file>

<file path=xl/sharedStrings.xml><?xml version="1.0" encoding="utf-8"?>
<sst xmlns="http://schemas.openxmlformats.org/spreadsheetml/2006/main" count="544" uniqueCount="97">
  <si>
    <t>Value</t>
  </si>
  <si>
    <t>Pounds</t>
  </si>
  <si>
    <t>Jack mackerel</t>
  </si>
  <si>
    <t>Kockfish</t>
  </si>
  <si>
    <t>port</t>
  </si>
  <si>
    <t>species</t>
  </si>
  <si>
    <t>All other</t>
  </si>
  <si>
    <t>Totals</t>
  </si>
  <si>
    <t xml:space="preserve">Hardhead </t>
  </si>
  <si>
    <t>Shad</t>
  </si>
  <si>
    <t xml:space="preserve">Carp </t>
  </si>
  <si>
    <t>All othfr</t>
  </si>
  <si>
    <t xml:space="preserve">All other </t>
  </si>
  <si>
    <t>Hardhead</t>
  </si>
  <si>
    <t>Carp</t>
  </si>
  <si>
    <t>Albacorc</t>
  </si>
  <si>
    <t>Crab</t>
  </si>
  <si>
    <t>Salmon</t>
  </si>
  <si>
    <t>Rockfish</t>
  </si>
  <si>
    <t>English sole</t>
  </si>
  <si>
    <t>Sablcfish</t>
  </si>
  <si>
    <t>Petralo sole</t>
  </si>
  <si>
    <t>Skipjack</t>
  </si>
  <si>
    <t>Dover sole</t>
  </si>
  <si>
    <t>Bay shrimp</t>
  </si>
  <si>
    <t>Rex sole</t>
  </si>
  <si>
    <t>Sanddab</t>
  </si>
  <si>
    <t>Iingcod</t>
  </si>
  <si>
    <t>Pacific halibut</t>
  </si>
  <si>
    <t>Anchovy</t>
  </si>
  <si>
    <t>Smelt</t>
  </si>
  <si>
    <t>Flounder</t>
  </si>
  <si>
    <t>Sand sole</t>
  </si>
  <si>
    <t>(liant Pacific oyster</t>
  </si>
  <si>
    <t>Petrale sole</t>
  </si>
  <si>
    <t>Ocean Shrimp</t>
  </si>
  <si>
    <t>Oakland</t>
  </si>
  <si>
    <t>Pacific herring</t>
  </si>
  <si>
    <t>Yellowfin tuna</t>
  </si>
  <si>
    <t xml:space="preserve">Sablefish </t>
  </si>
  <si>
    <t>Petralc sole</t>
  </si>
  <si>
    <t>Lingcod</t>
  </si>
  <si>
    <t>Saiuldab</t>
  </si>
  <si>
    <t>Albacore</t>
  </si>
  <si>
    <t>Sablefish</t>
  </si>
  <si>
    <t>California pompano</t>
  </si>
  <si>
    <t>Squid</t>
  </si>
  <si>
    <t>Shark</t>
  </si>
  <si>
    <t xml:space="preserve">Jack mackerel </t>
  </si>
  <si>
    <t xml:space="preserve">Salmon </t>
  </si>
  <si>
    <t>Alhacore</t>
  </si>
  <si>
    <t>Petrale solo</t>
  </si>
  <si>
    <t>Alnlonc</t>
  </si>
  <si>
    <t>Pacific mackerel</t>
  </si>
  <si>
    <t>Abalone</t>
  </si>
  <si>
    <t>Spiny lobster</t>
  </si>
  <si>
    <t xml:space="preserve">California halibut </t>
  </si>
  <si>
    <t xml:space="preserve">Swordfish </t>
  </si>
  <si>
    <t xml:space="preserve">Crab </t>
  </si>
  <si>
    <t>Giant Pacific oyster</t>
  </si>
  <si>
    <t xml:space="preserve">Albacore </t>
  </si>
  <si>
    <t xml:space="preserve">Petrale sole </t>
  </si>
  <si>
    <t>Perch</t>
  </si>
  <si>
    <t xml:space="preserve">Sardine  </t>
  </si>
  <si>
    <t>\\ hite scalioss</t>
  </si>
  <si>
    <t>Pittsburg</t>
  </si>
  <si>
    <t>Sacramento</t>
  </si>
  <si>
    <t>table</t>
  </si>
  <si>
    <t>Table 44</t>
  </si>
  <si>
    <t>Table 45</t>
  </si>
  <si>
    <t>Table 46</t>
  </si>
  <si>
    <t>Table 47</t>
  </si>
  <si>
    <t>Port San Luis (Avila, Grover City)</t>
  </si>
  <si>
    <t>Port Hueneme</t>
  </si>
  <si>
    <t>Santa Barbara</t>
  </si>
  <si>
    <t>Morro Bay</t>
  </si>
  <si>
    <t>San Simeon</t>
  </si>
  <si>
    <t>All other ports</t>
  </si>
  <si>
    <t>Moss Landing</t>
  </si>
  <si>
    <t>Santa Cruz</t>
  </si>
  <si>
    <t>Monterey</t>
  </si>
  <si>
    <t>Monterey region totals</t>
  </si>
  <si>
    <t>Richmond</t>
  </si>
  <si>
    <t>Princeton</t>
  </si>
  <si>
    <t>Eastern oyster</t>
  </si>
  <si>
    <t>Tomales Bay (Marshall)</t>
  </si>
  <si>
    <t>Sausalito</t>
  </si>
  <si>
    <t>Bodega Bay</t>
  </si>
  <si>
    <t>Point Reyes (Drakes Bay)</t>
  </si>
  <si>
    <t>San Francisco</t>
  </si>
  <si>
    <t>San Francisco region totals</t>
  </si>
  <si>
    <t>Turlock</t>
  </si>
  <si>
    <t>Clear Lake</t>
  </si>
  <si>
    <t>Port Costa</t>
  </si>
  <si>
    <t>Benicia</t>
  </si>
  <si>
    <t>Martinez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</si>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</sst>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"/>
  <sheetViews>
    <sheetView tabSelected="1" topLeftCell="A44" workbookViewId="0">
      <selection activeCell="D58" sqref="D58"/>
    </sheetView>
  </sheetViews>
  <sheetFormatPr baseColWidth="10" defaultRowHeight="16" x14ac:dyDescent="0.2"/>
  <cols>
    <col min="1" max="1" width="8.1640625" style="1" bestFit="1" customWidth="1"/>
    <col min="2" max="2" width="28" style="1" bestFit="1" customWidth="1"/>
    <col min="3" max="3" width="23.5" style="1" bestFit="1" customWidth="1"/>
    <col min="4" max="4" width="9.83203125" style="2" bestFit="1" customWidth="1"/>
    <col min="5" max="5" width="10.83203125" style="2" bestFit="1" customWidth="1"/>
    <col min="6" max="16384" width="10.83203125" style="1"/>
  </cols>
  <sheetData>
    <row r="1" spans="1:5" x14ac:dyDescent="0.2">
      <c r="A1" s="1" t="s">
        <v>67</v>
      </c>
      <c r="B1" s="1" t="s">
        <v>4</v>
      </c>
      <c r="C1" s="1" t="s">
        <v>5</v>
      </c>
      <c r="D1" s="2" t="s">
        <v>0</v>
      </c>
      <c r="E1" s="2" t="s">
        <v>1</v>
      </c>
    </row>
    <row r="2" spans="1:5" x14ac:dyDescent="0.2">
      <c r="A2" s="1" t="s">
        <v>68</v>
      </c>
      <c r="D2" s="2">
        <v>457780</v>
      </c>
      <c r="E2" s="2">
        <v>2502794</v>
      </c>
    </row>
    <row r="3" spans="1:5" x14ac:dyDescent="0.2">
      <c r="A3" s="1" t="s">
        <v>68</v>
      </c>
      <c r="B3" s="1" t="s">
        <v>65</v>
      </c>
      <c r="C3" s="1" t="s">
        <v>17</v>
      </c>
      <c r="D3" s="2">
        <v>176274</v>
      </c>
      <c r="E3" s="2">
        <v>555019</v>
      </c>
    </row>
    <row r="4" spans="1:5" x14ac:dyDescent="0.2">
      <c r="A4" s="1" t="s">
        <v>68</v>
      </c>
      <c r="B4" s="1" t="s">
        <v>65</v>
      </c>
      <c r="C4" s="1" t="s">
        <v>9</v>
      </c>
      <c r="D4" s="2">
        <v>16618</v>
      </c>
      <c r="E4" s="2">
        <v>265319</v>
      </c>
    </row>
    <row r="5" spans="1:5" x14ac:dyDescent="0.2">
      <c r="A5" s="1" t="s">
        <v>68</v>
      </c>
      <c r="B5" s="1" t="s">
        <v>65</v>
      </c>
      <c r="C5" s="1" t="s">
        <v>6</v>
      </c>
      <c r="D5" s="2">
        <v>57</v>
      </c>
      <c r="E5" s="2">
        <v>1213</v>
      </c>
    </row>
    <row r="6" spans="1:5" x14ac:dyDescent="0.2">
      <c r="A6" s="1" t="s">
        <v>68</v>
      </c>
      <c r="B6" s="1" t="s">
        <v>65</v>
      </c>
      <c r="C6" s="1" t="s">
        <v>7</v>
      </c>
      <c r="D6" s="2">
        <v>192949</v>
      </c>
      <c r="E6" s="2">
        <v>821551</v>
      </c>
    </row>
    <row r="7" spans="1:5" x14ac:dyDescent="0.2">
      <c r="C7" s="3" t="s">
        <v>96</v>
      </c>
      <c r="D7" s="4">
        <f>SUM(D3:D5)-D6</f>
        <v>0</v>
      </c>
      <c r="E7" s="4">
        <f>SUM(E3:E5)-E6</f>
        <v>0</v>
      </c>
    </row>
    <row r="8" spans="1:5" x14ac:dyDescent="0.2">
      <c r="A8" s="1" t="s">
        <v>68</v>
      </c>
      <c r="B8" s="1" t="s">
        <v>66</v>
      </c>
      <c r="C8" s="1" t="s">
        <v>17</v>
      </c>
      <c r="D8" s="2">
        <v>57581</v>
      </c>
      <c r="E8" s="2">
        <v>181301</v>
      </c>
    </row>
    <row r="9" spans="1:5" x14ac:dyDescent="0.2">
      <c r="A9" s="1" t="s">
        <v>68</v>
      </c>
      <c r="B9" s="1" t="s">
        <v>66</v>
      </c>
      <c r="C9" s="1" t="s">
        <v>8</v>
      </c>
      <c r="D9" s="2">
        <v>17956</v>
      </c>
      <c r="E9" s="2">
        <v>42250</v>
      </c>
    </row>
    <row r="10" spans="1:5" x14ac:dyDescent="0.2">
      <c r="A10" s="1" t="s">
        <v>68</v>
      </c>
      <c r="B10" s="1" t="s">
        <v>66</v>
      </c>
      <c r="C10" s="1" t="s">
        <v>9</v>
      </c>
      <c r="D10" s="2">
        <v>5434</v>
      </c>
      <c r="E10" s="2">
        <v>90261</v>
      </c>
    </row>
    <row r="11" spans="1:5" x14ac:dyDescent="0.2">
      <c r="A11" s="1" t="s">
        <v>68</v>
      </c>
      <c r="B11" s="1" t="s">
        <v>66</v>
      </c>
      <c r="C11" s="1" t="s">
        <v>10</v>
      </c>
      <c r="D11" s="2">
        <v>5399</v>
      </c>
      <c r="E11" s="2">
        <v>128545</v>
      </c>
    </row>
    <row r="12" spans="1:5" x14ac:dyDescent="0.2">
      <c r="A12" s="1" t="s">
        <v>68</v>
      </c>
      <c r="B12" s="1" t="s">
        <v>66</v>
      </c>
      <c r="C12" s="1" t="s">
        <v>11</v>
      </c>
      <c r="D12" s="2">
        <v>2</v>
      </c>
      <c r="E12" s="2">
        <v>17</v>
      </c>
    </row>
    <row r="13" spans="1:5" x14ac:dyDescent="0.2">
      <c r="A13" s="1" t="s">
        <v>68</v>
      </c>
      <c r="B13" s="1" t="s">
        <v>66</v>
      </c>
      <c r="C13" s="1" t="s">
        <v>7</v>
      </c>
      <c r="D13" s="2">
        <v>86372</v>
      </c>
      <c r="E13" s="2">
        <v>442374</v>
      </c>
    </row>
    <row r="14" spans="1:5" x14ac:dyDescent="0.2">
      <c r="C14" s="3" t="s">
        <v>96</v>
      </c>
      <c r="D14" s="4">
        <f>SUM(D8:D12)-D13</f>
        <v>0</v>
      </c>
      <c r="E14" s="4">
        <f>SUM(E8:E12)-E13</f>
        <v>0</v>
      </c>
    </row>
    <row r="15" spans="1:5" x14ac:dyDescent="0.2">
      <c r="A15" s="1" t="s">
        <v>68</v>
      </c>
      <c r="B15" s="1" t="s">
        <v>95</v>
      </c>
      <c r="C15" s="1" t="s">
        <v>17</v>
      </c>
      <c r="D15" s="2">
        <v>50881</v>
      </c>
      <c r="E15" s="2">
        <v>160203</v>
      </c>
    </row>
    <row r="16" spans="1:5" x14ac:dyDescent="0.2">
      <c r="A16" s="1" t="s">
        <v>68</v>
      </c>
      <c r="B16" s="1" t="s">
        <v>95</v>
      </c>
      <c r="C16" s="1" t="s">
        <v>6</v>
      </c>
      <c r="D16" s="2">
        <v>1860</v>
      </c>
      <c r="E16" s="2">
        <v>28120</v>
      </c>
    </row>
    <row r="17" spans="1:5" x14ac:dyDescent="0.2">
      <c r="A17" s="1" t="s">
        <v>68</v>
      </c>
      <c r="B17" s="1" t="s">
        <v>95</v>
      </c>
      <c r="C17" s="1" t="s">
        <v>7</v>
      </c>
      <c r="D17" s="2">
        <v>52741</v>
      </c>
      <c r="E17" s="2">
        <v>188323</v>
      </c>
    </row>
    <row r="18" spans="1:5" x14ac:dyDescent="0.2">
      <c r="C18" s="3" t="s">
        <v>96</v>
      </c>
      <c r="D18" s="4">
        <f>SUM(D15:D16)-D17</f>
        <v>0</v>
      </c>
      <c r="E18" s="4">
        <f>SUM(E15:E16)-E17</f>
        <v>0</v>
      </c>
    </row>
    <row r="19" spans="1:5" x14ac:dyDescent="0.2">
      <c r="A19" s="1" t="s">
        <v>68</v>
      </c>
      <c r="B19" s="1" t="s">
        <v>94</v>
      </c>
      <c r="C19" s="1" t="s">
        <v>17</v>
      </c>
      <c r="D19" s="2">
        <v>42061</v>
      </c>
      <c r="E19" s="2">
        <v>132433</v>
      </c>
    </row>
    <row r="20" spans="1:5" x14ac:dyDescent="0.2">
      <c r="A20" s="1" t="s">
        <v>68</v>
      </c>
      <c r="B20" s="1" t="s">
        <v>94</v>
      </c>
      <c r="C20" s="1" t="s">
        <v>12</v>
      </c>
      <c r="D20" s="2">
        <v>3371</v>
      </c>
      <c r="E20" s="2">
        <v>47530</v>
      </c>
    </row>
    <row r="21" spans="1:5" x14ac:dyDescent="0.2">
      <c r="A21" s="1" t="s">
        <v>68</v>
      </c>
      <c r="B21" s="1" t="s">
        <v>94</v>
      </c>
      <c r="C21" s="1" t="s">
        <v>7</v>
      </c>
      <c r="D21" s="2">
        <v>45432</v>
      </c>
      <c r="E21" s="2">
        <v>179963</v>
      </c>
    </row>
    <row r="22" spans="1:5" x14ac:dyDescent="0.2">
      <c r="C22" s="3" t="s">
        <v>96</v>
      </c>
      <c r="D22" s="4">
        <f>SUM(D19:D20)-D21</f>
        <v>0</v>
      </c>
      <c r="E22" s="4">
        <f>SUM(E19:E20)-E21</f>
        <v>0</v>
      </c>
    </row>
    <row r="23" spans="1:5" x14ac:dyDescent="0.2">
      <c r="A23" s="1" t="s">
        <v>68</v>
      </c>
      <c r="B23" s="1" t="s">
        <v>93</v>
      </c>
      <c r="C23" s="1" t="s">
        <v>17</v>
      </c>
      <c r="D23" s="2">
        <v>35136</v>
      </c>
      <c r="E23" s="2">
        <v>110629</v>
      </c>
    </row>
    <row r="24" spans="1:5" x14ac:dyDescent="0.2">
      <c r="A24" s="1" t="s">
        <v>68</v>
      </c>
      <c r="B24" s="1" t="s">
        <v>93</v>
      </c>
      <c r="C24" s="1" t="s">
        <v>7</v>
      </c>
      <c r="D24" s="2">
        <v>35136</v>
      </c>
      <c r="E24" s="2">
        <v>110629</v>
      </c>
    </row>
    <row r="25" spans="1:5" x14ac:dyDescent="0.2">
      <c r="C25" s="3" t="s">
        <v>96</v>
      </c>
      <c r="D25" s="4"/>
      <c r="E25" s="4"/>
    </row>
    <row r="26" spans="1:5" x14ac:dyDescent="0.2">
      <c r="A26" s="1" t="s">
        <v>68</v>
      </c>
      <c r="B26" s="1" t="s">
        <v>92</v>
      </c>
      <c r="C26" s="1" t="s">
        <v>14</v>
      </c>
      <c r="D26" s="2">
        <v>22943</v>
      </c>
      <c r="E26" s="2">
        <v>546260</v>
      </c>
    </row>
    <row r="27" spans="1:5" x14ac:dyDescent="0.2">
      <c r="A27" s="1" t="s">
        <v>68</v>
      </c>
      <c r="B27" s="1" t="s">
        <v>92</v>
      </c>
      <c r="C27" s="1" t="s">
        <v>13</v>
      </c>
      <c r="D27" s="2">
        <v>10774</v>
      </c>
      <c r="E27" s="2">
        <v>25350</v>
      </c>
    </row>
    <row r="28" spans="1:5" x14ac:dyDescent="0.2">
      <c r="A28" s="1" t="s">
        <v>68</v>
      </c>
      <c r="B28" s="1" t="s">
        <v>92</v>
      </c>
      <c r="C28" s="1" t="s">
        <v>7</v>
      </c>
      <c r="D28" s="2">
        <v>33717</v>
      </c>
      <c r="E28" s="2">
        <v>571610</v>
      </c>
    </row>
    <row r="29" spans="1:5" x14ac:dyDescent="0.2">
      <c r="C29" s="3" t="s">
        <v>96</v>
      </c>
      <c r="D29" s="4">
        <f>SUM(D26:D27)-D28</f>
        <v>0</v>
      </c>
      <c r="E29" s="4">
        <f>SUM(E26:E27)-E28</f>
        <v>0</v>
      </c>
    </row>
    <row r="30" spans="1:5" x14ac:dyDescent="0.2">
      <c r="A30" s="1" t="s">
        <v>68</v>
      </c>
      <c r="B30" s="1" t="s">
        <v>91</v>
      </c>
      <c r="C30" s="1" t="s">
        <v>13</v>
      </c>
      <c r="D30" s="2">
        <v>3889</v>
      </c>
      <c r="E30" s="2">
        <v>9150</v>
      </c>
    </row>
    <row r="31" spans="1:5" x14ac:dyDescent="0.2">
      <c r="A31" s="1" t="s">
        <v>68</v>
      </c>
      <c r="B31" s="1" t="s">
        <v>91</v>
      </c>
      <c r="C31" s="1" t="s">
        <v>14</v>
      </c>
      <c r="D31" s="2">
        <v>3883</v>
      </c>
      <c r="E31" s="2">
        <v>92442</v>
      </c>
    </row>
    <row r="32" spans="1:5" x14ac:dyDescent="0.2">
      <c r="A32" s="1" t="s">
        <v>68</v>
      </c>
      <c r="B32" s="1" t="s">
        <v>91</v>
      </c>
      <c r="C32" s="1" t="s">
        <v>6</v>
      </c>
      <c r="D32" s="2">
        <v>22</v>
      </c>
      <c r="E32" s="2">
        <v>110</v>
      </c>
    </row>
    <row r="33" spans="1:5" x14ac:dyDescent="0.2">
      <c r="A33" s="1" t="s">
        <v>68</v>
      </c>
      <c r="B33" s="1" t="s">
        <v>91</v>
      </c>
      <c r="C33" s="1" t="s">
        <v>7</v>
      </c>
      <c r="D33" s="2">
        <v>7794</v>
      </c>
      <c r="E33" s="2">
        <v>101702</v>
      </c>
    </row>
    <row r="34" spans="1:5" x14ac:dyDescent="0.2">
      <c r="C34" s="3" t="s">
        <v>96</v>
      </c>
      <c r="D34" s="4">
        <f>SUM(D30:D32)-D33</f>
        <v>0</v>
      </c>
      <c r="E34" s="4">
        <f>SUM(E30:E32)-E33</f>
        <v>0</v>
      </c>
    </row>
    <row r="35" spans="1:5" x14ac:dyDescent="0.2">
      <c r="A35" s="1" t="s">
        <v>68</v>
      </c>
      <c r="B35" s="1" t="s">
        <v>77</v>
      </c>
      <c r="C35" s="1" t="s">
        <v>14</v>
      </c>
      <c r="D35" s="2">
        <v>3639</v>
      </c>
      <c r="E35" s="2">
        <v>86642</v>
      </c>
    </row>
    <row r="36" spans="1:5" x14ac:dyDescent="0.2">
      <c r="A36" s="1" t="s">
        <v>68</v>
      </c>
      <c r="B36" s="1" t="s">
        <v>77</v>
      </c>
      <c r="C36" s="1" t="s">
        <v>7</v>
      </c>
      <c r="D36" s="2">
        <v>3639</v>
      </c>
      <c r="E36" s="2">
        <v>86642</v>
      </c>
    </row>
    <row r="37" spans="1:5" x14ac:dyDescent="0.2">
      <c r="C37" s="3" t="s">
        <v>96</v>
      </c>
      <c r="D37" s="4"/>
      <c r="E37" s="4"/>
    </row>
    <row r="38" spans="1:5" x14ac:dyDescent="0.2">
      <c r="A38" s="1" t="s">
        <v>69</v>
      </c>
      <c r="B38" s="1" t="s">
        <v>89</v>
      </c>
      <c r="C38" s="1" t="s">
        <v>90</v>
      </c>
      <c r="D38" s="2">
        <v>5071091</v>
      </c>
      <c r="E38" s="2">
        <v>39158735</v>
      </c>
    </row>
    <row r="39" spans="1:5" x14ac:dyDescent="0.2">
      <c r="A39" s="1" t="s">
        <v>69</v>
      </c>
      <c r="B39" s="1" t="s">
        <v>89</v>
      </c>
      <c r="C39" s="1" t="s">
        <v>38</v>
      </c>
      <c r="D39" s="2">
        <v>1357585</v>
      </c>
      <c r="E39" s="2">
        <v>9531726</v>
      </c>
    </row>
    <row r="40" spans="1:5" x14ac:dyDescent="0.2">
      <c r="A40" s="1" t="s">
        <v>69</v>
      </c>
      <c r="B40" s="1" t="s">
        <v>89</v>
      </c>
      <c r="C40" s="1" t="s">
        <v>15</v>
      </c>
      <c r="D40" s="2">
        <v>899001</v>
      </c>
      <c r="E40" s="2">
        <v>5114208</v>
      </c>
    </row>
    <row r="41" spans="1:5" x14ac:dyDescent="0.2">
      <c r="A41" s="1" t="s">
        <v>69</v>
      </c>
      <c r="B41" s="1" t="s">
        <v>89</v>
      </c>
      <c r="C41" s="1" t="s">
        <v>16</v>
      </c>
      <c r="D41" s="2">
        <v>365824</v>
      </c>
      <c r="E41" s="2">
        <v>3444675</v>
      </c>
    </row>
    <row r="42" spans="1:5" x14ac:dyDescent="0.2">
      <c r="A42" s="1" t="s">
        <v>69</v>
      </c>
      <c r="B42" s="1" t="s">
        <v>89</v>
      </c>
      <c r="C42" s="1" t="s">
        <v>17</v>
      </c>
      <c r="D42" s="2">
        <v>237868</v>
      </c>
      <c r="E42" s="2">
        <v>681591</v>
      </c>
    </row>
    <row r="43" spans="1:5" x14ac:dyDescent="0.2">
      <c r="A43" s="1" t="s">
        <v>69</v>
      </c>
      <c r="B43" s="1" t="s">
        <v>89</v>
      </c>
      <c r="C43" s="1" t="s">
        <v>18</v>
      </c>
      <c r="D43" s="2">
        <v>87877</v>
      </c>
      <c r="E43" s="2">
        <v>2262881</v>
      </c>
    </row>
    <row r="44" spans="1:5" x14ac:dyDescent="0.2">
      <c r="A44" s="1" t="s">
        <v>69</v>
      </c>
      <c r="B44" s="1" t="s">
        <v>89</v>
      </c>
      <c r="C44" s="1" t="s">
        <v>19</v>
      </c>
      <c r="D44" s="2">
        <v>75743</v>
      </c>
      <c r="E44" s="2">
        <v>1283786</v>
      </c>
    </row>
    <row r="45" spans="1:5" x14ac:dyDescent="0.2">
      <c r="A45" s="1" t="s">
        <v>69</v>
      </c>
      <c r="B45" s="1" t="s">
        <v>89</v>
      </c>
      <c r="C45" s="1" t="s">
        <v>20</v>
      </c>
      <c r="D45" s="2">
        <v>70457</v>
      </c>
      <c r="E45" s="2">
        <v>994873</v>
      </c>
    </row>
    <row r="46" spans="1:5" x14ac:dyDescent="0.2">
      <c r="A46" s="1" t="s">
        <v>69</v>
      </c>
      <c r="B46" s="1" t="s">
        <v>89</v>
      </c>
      <c r="C46" s="1" t="s">
        <v>21</v>
      </c>
      <c r="D46" s="2">
        <v>56195</v>
      </c>
      <c r="E46" s="2">
        <v>638584</v>
      </c>
    </row>
    <row r="47" spans="1:5" x14ac:dyDescent="0.2">
      <c r="A47" s="1" t="s">
        <v>69</v>
      </c>
      <c r="B47" s="1" t="s">
        <v>89</v>
      </c>
      <c r="C47" s="1" t="s">
        <v>22</v>
      </c>
      <c r="D47" s="2">
        <v>50918</v>
      </c>
      <c r="E47" s="2">
        <v>493713</v>
      </c>
    </row>
    <row r="48" spans="1:5" x14ac:dyDescent="0.2">
      <c r="A48" s="1" t="s">
        <v>69</v>
      </c>
      <c r="B48" s="1" t="s">
        <v>89</v>
      </c>
      <c r="C48" s="1" t="s">
        <v>9</v>
      </c>
      <c r="D48" s="2">
        <v>38405</v>
      </c>
      <c r="E48" s="2">
        <v>36576</v>
      </c>
    </row>
    <row r="49" spans="1:5" x14ac:dyDescent="0.2">
      <c r="A49" s="1" t="s">
        <v>69</v>
      </c>
      <c r="B49" s="1" t="s">
        <v>89</v>
      </c>
      <c r="C49" s="1" t="s">
        <v>23</v>
      </c>
      <c r="D49" s="2">
        <v>37525</v>
      </c>
      <c r="E49" s="2">
        <v>1048190</v>
      </c>
    </row>
    <row r="50" spans="1:5" x14ac:dyDescent="0.2">
      <c r="A50" s="1" t="s">
        <v>69</v>
      </c>
      <c r="B50" s="1" t="s">
        <v>89</v>
      </c>
      <c r="C50" s="1" t="s">
        <v>24</v>
      </c>
      <c r="D50" s="2">
        <v>23690</v>
      </c>
      <c r="E50" s="2">
        <v>313360</v>
      </c>
    </row>
    <row r="51" spans="1:5" x14ac:dyDescent="0.2">
      <c r="A51" s="1" t="s">
        <v>69</v>
      </c>
      <c r="B51" s="1" t="s">
        <v>89</v>
      </c>
      <c r="C51" s="1" t="s">
        <v>25</v>
      </c>
      <c r="D51" s="2">
        <v>19859</v>
      </c>
      <c r="E51" s="2">
        <v>406122</v>
      </c>
    </row>
    <row r="52" spans="1:5" x14ac:dyDescent="0.2">
      <c r="A52" s="1" t="s">
        <v>69</v>
      </c>
      <c r="B52" s="1" t="s">
        <v>89</v>
      </c>
      <c r="C52" s="1" t="s">
        <v>26</v>
      </c>
      <c r="D52" s="2">
        <v>16846</v>
      </c>
      <c r="E52" s="2">
        <v>338267</v>
      </c>
    </row>
    <row r="53" spans="1:5" x14ac:dyDescent="0.2">
      <c r="A53" s="1" t="s">
        <v>69</v>
      </c>
      <c r="B53" s="1" t="s">
        <v>89</v>
      </c>
      <c r="C53" s="1" t="s">
        <v>27</v>
      </c>
      <c r="D53" s="2">
        <v>11998</v>
      </c>
      <c r="E53" s="2">
        <v>181246</v>
      </c>
    </row>
    <row r="54" spans="1:5" x14ac:dyDescent="0.2">
      <c r="A54" s="1" t="s">
        <v>69</v>
      </c>
      <c r="B54" s="1" t="s">
        <v>89</v>
      </c>
      <c r="C54" s="1" t="s">
        <v>28</v>
      </c>
      <c r="D54" s="2">
        <v>11938</v>
      </c>
      <c r="E54" s="2">
        <v>45916</v>
      </c>
    </row>
    <row r="55" spans="1:5" x14ac:dyDescent="0.2">
      <c r="A55" s="1" t="s">
        <v>69</v>
      </c>
      <c r="B55" s="1" t="s">
        <v>89</v>
      </c>
      <c r="C55" s="1" t="s">
        <v>29</v>
      </c>
      <c r="D55" s="2">
        <v>7760</v>
      </c>
      <c r="E55" s="2">
        <v>387981</v>
      </c>
    </row>
    <row r="56" spans="1:5" x14ac:dyDescent="0.2">
      <c r="A56" s="1" t="s">
        <v>69</v>
      </c>
      <c r="B56" s="1" t="s">
        <v>89</v>
      </c>
      <c r="C56" s="1" t="s">
        <v>30</v>
      </c>
      <c r="D56" s="2">
        <v>6736</v>
      </c>
      <c r="E56" s="2">
        <v>73793</v>
      </c>
    </row>
    <row r="57" spans="1:5" x14ac:dyDescent="0.2">
      <c r="A57" s="1" t="s">
        <v>69</v>
      </c>
      <c r="B57" s="1" t="s">
        <v>89</v>
      </c>
      <c r="C57" s="1" t="s">
        <v>31</v>
      </c>
      <c r="D57" s="2">
        <v>5576</v>
      </c>
      <c r="E57" s="2">
        <v>131506</v>
      </c>
    </row>
    <row r="58" spans="1:5" x14ac:dyDescent="0.2">
      <c r="A58" s="1" t="s">
        <v>69</v>
      </c>
      <c r="B58" s="1" t="s">
        <v>89</v>
      </c>
      <c r="C58" s="1" t="s">
        <v>32</v>
      </c>
      <c r="D58" s="2">
        <v>5323</v>
      </c>
      <c r="E58" s="2">
        <v>60909</v>
      </c>
    </row>
    <row r="59" spans="1:5" x14ac:dyDescent="0.2">
      <c r="A59" s="1" t="s">
        <v>69</v>
      </c>
      <c r="B59" s="1" t="s">
        <v>89</v>
      </c>
      <c r="C59" s="1" t="s">
        <v>6</v>
      </c>
      <c r="D59" s="2">
        <v>26395</v>
      </c>
      <c r="E59" s="2">
        <v>571229</v>
      </c>
    </row>
    <row r="60" spans="1:5" x14ac:dyDescent="0.2">
      <c r="A60" s="1" t="s">
        <v>69</v>
      </c>
      <c r="B60" s="1" t="s">
        <v>89</v>
      </c>
      <c r="C60" s="1" t="s">
        <v>7</v>
      </c>
      <c r="D60" s="2">
        <v>3413519</v>
      </c>
      <c r="E60" s="2">
        <v>28041132</v>
      </c>
    </row>
    <row r="61" spans="1:5" x14ac:dyDescent="0.2">
      <c r="C61" s="3" t="s">
        <v>96</v>
      </c>
      <c r="D61" s="4">
        <f>SUM(D39:D59)-D60</f>
        <v>0</v>
      </c>
      <c r="E61" s="4">
        <f>SUM(E39:E59)-E60</f>
        <v>0</v>
      </c>
    </row>
    <row r="62" spans="1:5" x14ac:dyDescent="0.2">
      <c r="A62" s="1" t="s">
        <v>69</v>
      </c>
      <c r="B62" s="1" t="s">
        <v>88</v>
      </c>
      <c r="C62" s="1" t="s">
        <v>17</v>
      </c>
      <c r="D62" s="2">
        <v>438206</v>
      </c>
      <c r="E62" s="2">
        <v>1308859</v>
      </c>
    </row>
    <row r="63" spans="1:5" x14ac:dyDescent="0.2">
      <c r="A63" s="1" t="s">
        <v>69</v>
      </c>
      <c r="B63" s="1" t="s">
        <v>88</v>
      </c>
      <c r="C63" s="1" t="s">
        <v>16</v>
      </c>
      <c r="D63" s="2">
        <v>48283</v>
      </c>
      <c r="E63" s="2">
        <v>454639</v>
      </c>
    </row>
    <row r="64" spans="1:5" x14ac:dyDescent="0.2">
      <c r="A64" s="1" t="s">
        <v>69</v>
      </c>
      <c r="B64" s="1" t="s">
        <v>88</v>
      </c>
      <c r="C64" s="1" t="s">
        <v>18</v>
      </c>
      <c r="D64" s="2">
        <v>20558</v>
      </c>
      <c r="E64" s="2">
        <v>578439</v>
      </c>
    </row>
    <row r="65" spans="1:5" x14ac:dyDescent="0.2">
      <c r="A65" s="1" t="s">
        <v>69</v>
      </c>
      <c r="B65" s="1" t="s">
        <v>88</v>
      </c>
      <c r="C65" s="1" t="s">
        <v>33</v>
      </c>
      <c r="D65" s="2">
        <v>20017</v>
      </c>
      <c r="E65" s="2">
        <v>173300</v>
      </c>
    </row>
    <row r="66" spans="1:5" x14ac:dyDescent="0.2">
      <c r="A66" s="1" t="s">
        <v>69</v>
      </c>
      <c r="B66" s="1" t="s">
        <v>88</v>
      </c>
      <c r="C66" s="1" t="s">
        <v>34</v>
      </c>
      <c r="D66" s="2">
        <v>16316</v>
      </c>
      <c r="E66" s="2">
        <v>185420</v>
      </c>
    </row>
    <row r="67" spans="1:5" x14ac:dyDescent="0.2">
      <c r="A67" s="1" t="s">
        <v>69</v>
      </c>
      <c r="B67" s="1" t="s">
        <v>88</v>
      </c>
      <c r="C67" s="1" t="s">
        <v>19</v>
      </c>
      <c r="D67" s="2">
        <v>10582</v>
      </c>
      <c r="E67" s="2">
        <v>179358</v>
      </c>
    </row>
    <row r="68" spans="1:5" x14ac:dyDescent="0.2">
      <c r="A68" s="1" t="s">
        <v>69</v>
      </c>
      <c r="B68" s="1" t="s">
        <v>88</v>
      </c>
      <c r="C68" s="1" t="s">
        <v>27</v>
      </c>
      <c r="D68" s="2">
        <v>7058</v>
      </c>
      <c r="E68" s="2">
        <v>106603</v>
      </c>
    </row>
    <row r="69" spans="1:5" x14ac:dyDescent="0.2">
      <c r="A69" s="1" t="s">
        <v>69</v>
      </c>
      <c r="B69" s="1" t="s">
        <v>88</v>
      </c>
      <c r="C69" s="1" t="s">
        <v>6</v>
      </c>
      <c r="D69" s="2">
        <v>14424</v>
      </c>
      <c r="E69" s="2">
        <v>362192</v>
      </c>
    </row>
    <row r="70" spans="1:5" x14ac:dyDescent="0.2">
      <c r="A70" s="1" t="s">
        <v>69</v>
      </c>
      <c r="B70" s="1" t="s">
        <v>88</v>
      </c>
      <c r="C70" s="1" t="s">
        <v>7</v>
      </c>
      <c r="D70" s="2">
        <v>575444</v>
      </c>
      <c r="E70" s="2">
        <v>3348810</v>
      </c>
    </row>
    <row r="71" spans="1:5" x14ac:dyDescent="0.2">
      <c r="C71" s="3" t="s">
        <v>96</v>
      </c>
      <c r="D71" s="4">
        <f>SUM(D62:D69)-D70</f>
        <v>0</v>
      </c>
      <c r="E71" s="4">
        <f>SUM(E62:E69)-E70</f>
        <v>0</v>
      </c>
    </row>
    <row r="72" spans="1:5" x14ac:dyDescent="0.2">
      <c r="A72" s="1" t="s">
        <v>69</v>
      </c>
      <c r="B72" s="1" t="s">
        <v>87</v>
      </c>
      <c r="C72" s="1" t="s">
        <v>17</v>
      </c>
      <c r="D72" s="2">
        <v>256313</v>
      </c>
      <c r="E72" s="2">
        <v>765570</v>
      </c>
    </row>
    <row r="73" spans="1:5" x14ac:dyDescent="0.2">
      <c r="A73" s="1" t="s">
        <v>69</v>
      </c>
      <c r="B73" s="1" t="s">
        <v>87</v>
      </c>
      <c r="C73" s="1" t="s">
        <v>16</v>
      </c>
      <c r="D73" s="2">
        <v>139779</v>
      </c>
      <c r="E73" s="2">
        <v>1316191</v>
      </c>
    </row>
    <row r="74" spans="1:5" x14ac:dyDescent="0.2">
      <c r="A74" s="1" t="s">
        <v>69</v>
      </c>
      <c r="B74" s="1" t="s">
        <v>87</v>
      </c>
      <c r="C74" s="1" t="s">
        <v>35</v>
      </c>
      <c r="D74" s="2">
        <v>18309</v>
      </c>
      <c r="E74" s="2">
        <v>248088</v>
      </c>
    </row>
    <row r="75" spans="1:5" x14ac:dyDescent="0.2">
      <c r="A75" s="1" t="s">
        <v>69</v>
      </c>
      <c r="B75" s="1" t="s">
        <v>87</v>
      </c>
      <c r="C75" s="1" t="s">
        <v>19</v>
      </c>
      <c r="D75" s="2">
        <v>15767</v>
      </c>
      <c r="E75" s="2">
        <v>267245</v>
      </c>
    </row>
    <row r="76" spans="1:5" x14ac:dyDescent="0.2">
      <c r="A76" s="1" t="s">
        <v>69</v>
      </c>
      <c r="B76" s="1" t="s">
        <v>87</v>
      </c>
      <c r="C76" s="1" t="s">
        <v>30</v>
      </c>
      <c r="D76" s="2">
        <v>5492</v>
      </c>
      <c r="E76" s="2">
        <v>62735</v>
      </c>
    </row>
    <row r="77" spans="1:5" x14ac:dyDescent="0.2">
      <c r="A77" s="1" t="s">
        <v>69</v>
      </c>
      <c r="B77" s="1" t="s">
        <v>87</v>
      </c>
      <c r="C77" s="1" t="s">
        <v>34</v>
      </c>
      <c r="D77" s="2">
        <v>5241</v>
      </c>
      <c r="E77" s="2">
        <v>59554</v>
      </c>
    </row>
    <row r="78" spans="1:5" x14ac:dyDescent="0.2">
      <c r="A78" s="1" t="s">
        <v>69</v>
      </c>
      <c r="B78" s="1" t="s">
        <v>87</v>
      </c>
      <c r="C78" s="1" t="s">
        <v>6</v>
      </c>
      <c r="D78" s="2">
        <v>24294</v>
      </c>
      <c r="E78" s="2">
        <v>440468</v>
      </c>
    </row>
    <row r="79" spans="1:5" x14ac:dyDescent="0.2">
      <c r="A79" s="1" t="s">
        <v>69</v>
      </c>
      <c r="B79" s="1" t="s">
        <v>87</v>
      </c>
      <c r="C79" s="1" t="s">
        <v>7</v>
      </c>
      <c r="D79" s="2">
        <v>465195</v>
      </c>
      <c r="E79" s="2">
        <v>3159851</v>
      </c>
    </row>
    <row r="80" spans="1:5" x14ac:dyDescent="0.2">
      <c r="C80" s="3" t="s">
        <v>96</v>
      </c>
      <c r="D80" s="4">
        <f>SUM(D72:D78)-D79</f>
        <v>0</v>
      </c>
      <c r="E80" s="4">
        <f>SUM(E72:E78)-E79</f>
        <v>0</v>
      </c>
    </row>
    <row r="81" spans="1:5" x14ac:dyDescent="0.2">
      <c r="A81" s="1" t="s">
        <v>69</v>
      </c>
      <c r="B81" s="1" t="s">
        <v>86</v>
      </c>
      <c r="C81" s="1" t="s">
        <v>43</v>
      </c>
      <c r="D81" s="2">
        <v>173606</v>
      </c>
      <c r="E81" s="2">
        <v>1087756</v>
      </c>
    </row>
    <row r="82" spans="1:5" x14ac:dyDescent="0.2">
      <c r="A82" s="1" t="s">
        <v>69</v>
      </c>
      <c r="B82" s="1" t="s">
        <v>86</v>
      </c>
      <c r="C82" s="1" t="s">
        <v>17</v>
      </c>
      <c r="D82" s="2">
        <v>49986</v>
      </c>
      <c r="E82" s="2">
        <v>149159</v>
      </c>
    </row>
    <row r="83" spans="1:5" x14ac:dyDescent="0.2">
      <c r="A83" s="1" t="s">
        <v>69</v>
      </c>
      <c r="B83" s="1" t="s">
        <v>86</v>
      </c>
      <c r="C83" s="1" t="s">
        <v>16</v>
      </c>
      <c r="D83" s="2">
        <v>21140</v>
      </c>
      <c r="E83" s="2">
        <v>207713</v>
      </c>
    </row>
    <row r="84" spans="1:5" x14ac:dyDescent="0.2">
      <c r="A84" s="1" t="s">
        <v>69</v>
      </c>
      <c r="B84" s="1" t="s">
        <v>86</v>
      </c>
      <c r="C84" s="1" t="s">
        <v>6</v>
      </c>
      <c r="D84" s="2">
        <v>393</v>
      </c>
      <c r="E84" s="2">
        <v>9142</v>
      </c>
    </row>
    <row r="85" spans="1:5" x14ac:dyDescent="0.2">
      <c r="A85" s="1" t="s">
        <v>69</v>
      </c>
      <c r="B85" s="1" t="s">
        <v>86</v>
      </c>
      <c r="C85" s="1" t="s">
        <v>7</v>
      </c>
      <c r="D85" s="2">
        <v>245125</v>
      </c>
      <c r="E85" s="2">
        <v>1453770</v>
      </c>
    </row>
    <row r="86" spans="1:5" x14ac:dyDescent="0.2">
      <c r="C86" s="3" t="s">
        <v>96</v>
      </c>
      <c r="D86" s="4">
        <f>SUM(D81:D84)-D85</f>
        <v>0</v>
      </c>
      <c r="E86" s="4">
        <f>SUM(E81:E84)-E85</f>
        <v>0</v>
      </c>
    </row>
    <row r="87" spans="1:5" x14ac:dyDescent="0.2">
      <c r="A87" s="1" t="s">
        <v>69</v>
      </c>
      <c r="B87" s="1" t="s">
        <v>36</v>
      </c>
      <c r="C87" s="1" t="s">
        <v>43</v>
      </c>
      <c r="D87" s="2">
        <v>174141</v>
      </c>
      <c r="E87" s="2">
        <v>1091106</v>
      </c>
    </row>
    <row r="88" spans="1:5" x14ac:dyDescent="0.2">
      <c r="A88" s="1" t="s">
        <v>69</v>
      </c>
      <c r="B88" s="1" t="s">
        <v>36</v>
      </c>
      <c r="C88" s="1" t="s">
        <v>16</v>
      </c>
      <c r="D88" s="2">
        <v>29685</v>
      </c>
      <c r="E88" s="2">
        <v>279528</v>
      </c>
    </row>
    <row r="89" spans="1:5" x14ac:dyDescent="0.2">
      <c r="A89" s="1" t="s">
        <v>69</v>
      </c>
      <c r="B89" s="1" t="s">
        <v>36</v>
      </c>
      <c r="C89" s="1" t="s">
        <v>17</v>
      </c>
      <c r="D89" s="2">
        <v>20960</v>
      </c>
      <c r="E89" s="2">
        <v>62482</v>
      </c>
    </row>
    <row r="90" spans="1:5" x14ac:dyDescent="0.2">
      <c r="A90" s="1" t="s">
        <v>69</v>
      </c>
      <c r="B90" s="1" t="s">
        <v>36</v>
      </c>
      <c r="C90" s="1" t="s">
        <v>6</v>
      </c>
      <c r="D90" s="2">
        <v>1901</v>
      </c>
      <c r="E90" s="2">
        <v>24559</v>
      </c>
    </row>
    <row r="91" spans="1:5" x14ac:dyDescent="0.2">
      <c r="A91" s="1" t="s">
        <v>69</v>
      </c>
      <c r="B91" s="1" t="s">
        <v>36</v>
      </c>
      <c r="C91" s="1" t="s">
        <v>7</v>
      </c>
      <c r="D91" s="2">
        <v>226687</v>
      </c>
      <c r="E91" s="2">
        <v>1457675</v>
      </c>
    </row>
    <row r="92" spans="1:5" x14ac:dyDescent="0.2">
      <c r="C92" s="3" t="s">
        <v>96</v>
      </c>
      <c r="D92" s="4">
        <f>SUM(D87:D90)-D91</f>
        <v>0</v>
      </c>
      <c r="E92" s="4">
        <f>SUM(E87:E90)-E91</f>
        <v>0</v>
      </c>
    </row>
    <row r="93" spans="1:5" x14ac:dyDescent="0.2">
      <c r="A93" s="1" t="s">
        <v>69</v>
      </c>
      <c r="B93" s="1" t="s">
        <v>85</v>
      </c>
      <c r="C93" s="1" t="s">
        <v>84</v>
      </c>
      <c r="D93" s="2">
        <v>37905</v>
      </c>
      <c r="E93" s="2">
        <v>142181</v>
      </c>
    </row>
    <row r="94" spans="1:5" x14ac:dyDescent="0.2">
      <c r="A94" s="1" t="s">
        <v>69</v>
      </c>
      <c r="B94" s="1" t="s">
        <v>85</v>
      </c>
      <c r="C94" s="1" t="s">
        <v>59</v>
      </c>
      <c r="D94" s="2">
        <v>17538</v>
      </c>
      <c r="E94" s="2">
        <v>151845</v>
      </c>
    </row>
    <row r="95" spans="1:5" x14ac:dyDescent="0.2">
      <c r="A95" s="1" t="s">
        <v>69</v>
      </c>
      <c r="B95" s="1" t="s">
        <v>85</v>
      </c>
      <c r="C95" s="1" t="s">
        <v>37</v>
      </c>
      <c r="D95" s="2">
        <v>8394</v>
      </c>
      <c r="E95" s="2">
        <v>617200</v>
      </c>
    </row>
    <row r="96" spans="1:5" x14ac:dyDescent="0.2">
      <c r="A96" s="1" t="s">
        <v>69</v>
      </c>
      <c r="B96" s="1" t="s">
        <v>85</v>
      </c>
      <c r="C96" s="1" t="s">
        <v>6</v>
      </c>
      <c r="D96" s="2">
        <v>5255</v>
      </c>
      <c r="E96" s="2">
        <v>46549</v>
      </c>
    </row>
    <row r="97" spans="1:5" x14ac:dyDescent="0.2">
      <c r="A97" s="1" t="s">
        <v>69</v>
      </c>
      <c r="B97" s="1" t="s">
        <v>85</v>
      </c>
      <c r="C97" s="1" t="s">
        <v>7</v>
      </c>
      <c r="D97" s="2">
        <v>69092</v>
      </c>
      <c r="E97" s="2">
        <v>957775</v>
      </c>
    </row>
    <row r="98" spans="1:5" x14ac:dyDescent="0.2">
      <c r="C98" s="3" t="s">
        <v>96</v>
      </c>
      <c r="D98" s="4">
        <f>SUM(D93:D96)-D97</f>
        <v>0</v>
      </c>
      <c r="E98" s="4">
        <f>SUM(E93:E96)-E97</f>
        <v>0</v>
      </c>
    </row>
    <row r="99" spans="1:5" x14ac:dyDescent="0.2">
      <c r="A99" s="1" t="s">
        <v>69</v>
      </c>
      <c r="B99" s="1" t="s">
        <v>83</v>
      </c>
      <c r="C99" s="1" t="s">
        <v>16</v>
      </c>
      <c r="D99" s="2">
        <v>28573</v>
      </c>
      <c r="E99" s="2">
        <v>269048</v>
      </c>
    </row>
    <row r="100" spans="1:5" x14ac:dyDescent="0.2">
      <c r="A100" s="1" t="s">
        <v>69</v>
      </c>
      <c r="B100" s="1" t="s">
        <v>83</v>
      </c>
      <c r="C100" s="1" t="s">
        <v>17</v>
      </c>
      <c r="D100" s="2">
        <v>11936</v>
      </c>
      <c r="E100" s="2">
        <v>35652</v>
      </c>
    </row>
    <row r="101" spans="1:5" x14ac:dyDescent="0.2">
      <c r="A101" s="1" t="s">
        <v>69</v>
      </c>
      <c r="B101" s="1" t="s">
        <v>83</v>
      </c>
      <c r="C101" s="1" t="s">
        <v>6</v>
      </c>
      <c r="D101" s="2">
        <v>4797</v>
      </c>
      <c r="E101" s="2">
        <v>33920</v>
      </c>
    </row>
    <row r="102" spans="1:5" x14ac:dyDescent="0.2">
      <c r="A102" s="1" t="s">
        <v>69</v>
      </c>
      <c r="B102" s="1" t="s">
        <v>83</v>
      </c>
      <c r="C102" s="1" t="s">
        <v>7</v>
      </c>
      <c r="D102" s="2">
        <v>45306</v>
      </c>
      <c r="E102" s="2">
        <v>338620</v>
      </c>
    </row>
    <row r="103" spans="1:5" x14ac:dyDescent="0.2">
      <c r="C103" s="3" t="s">
        <v>96</v>
      </c>
      <c r="D103" s="4">
        <f>SUM(D99:D101)-D102</f>
        <v>0</v>
      </c>
      <c r="E103" s="4">
        <f>SUM(E99:E101)-E102</f>
        <v>0</v>
      </c>
    </row>
    <row r="104" spans="1:5" x14ac:dyDescent="0.2">
      <c r="A104" s="1" t="s">
        <v>69</v>
      </c>
      <c r="B104" s="1" t="s">
        <v>82</v>
      </c>
      <c r="C104" s="1" t="s">
        <v>24</v>
      </c>
      <c r="D104" s="2">
        <v>28074</v>
      </c>
      <c r="E104" s="2">
        <v>371351</v>
      </c>
    </row>
    <row r="105" spans="1:5" x14ac:dyDescent="0.2">
      <c r="A105" s="1" t="s">
        <v>69</v>
      </c>
      <c r="B105" s="1" t="s">
        <v>82</v>
      </c>
      <c r="C105" s="1" t="s">
        <v>6</v>
      </c>
      <c r="D105" s="2">
        <v>889</v>
      </c>
      <c r="E105" s="2">
        <v>6775</v>
      </c>
    </row>
    <row r="106" spans="1:5" x14ac:dyDescent="0.2">
      <c r="A106" s="1" t="s">
        <v>69</v>
      </c>
      <c r="B106" s="1" t="s">
        <v>82</v>
      </c>
      <c r="C106" s="1" t="s">
        <v>7</v>
      </c>
      <c r="D106" s="2">
        <v>28963</v>
      </c>
      <c r="E106" s="2">
        <v>378126</v>
      </c>
    </row>
    <row r="107" spans="1:5" x14ac:dyDescent="0.2">
      <c r="C107" s="3" t="s">
        <v>96</v>
      </c>
      <c r="D107" s="4">
        <f>SUM(D104:D105)-D106</f>
        <v>0</v>
      </c>
      <c r="E107" s="4">
        <f>SUM(E104:E105)-E106</f>
        <v>0</v>
      </c>
    </row>
    <row r="108" spans="1:5" x14ac:dyDescent="0.2">
      <c r="A108" s="1" t="s">
        <v>69</v>
      </c>
      <c r="B108" s="1" t="s">
        <v>77</v>
      </c>
      <c r="D108" s="2">
        <v>1760</v>
      </c>
      <c r="E108" s="2">
        <v>22976</v>
      </c>
    </row>
    <row r="109" spans="1:5" x14ac:dyDescent="0.2">
      <c r="A109" s="1" t="s">
        <v>69</v>
      </c>
      <c r="B109" s="1" t="s">
        <v>77</v>
      </c>
      <c r="C109" s="1" t="s">
        <v>7</v>
      </c>
      <c r="D109" s="2">
        <v>1760</v>
      </c>
      <c r="E109" s="2">
        <v>22976</v>
      </c>
    </row>
    <row r="110" spans="1:5" x14ac:dyDescent="0.2">
      <c r="C110" s="3" t="s">
        <v>96</v>
      </c>
      <c r="D110" s="4"/>
      <c r="E110" s="4"/>
    </row>
    <row r="111" spans="1:5" x14ac:dyDescent="0.2">
      <c r="A111" s="1" t="s">
        <v>70</v>
      </c>
      <c r="C111" s="1" t="s">
        <v>81</v>
      </c>
      <c r="D111" s="2">
        <v>2031401</v>
      </c>
      <c r="E111" s="2">
        <v>46551249</v>
      </c>
    </row>
    <row r="112" spans="1:5" x14ac:dyDescent="0.2">
      <c r="A112" s="1" t="s">
        <v>70</v>
      </c>
      <c r="B112" s="1" t="s">
        <v>80</v>
      </c>
      <c r="C112" s="1" t="s">
        <v>46</v>
      </c>
      <c r="D112" s="2">
        <v>257932</v>
      </c>
      <c r="E112" s="2">
        <v>15083766</v>
      </c>
    </row>
    <row r="113" spans="1:5" x14ac:dyDescent="0.2">
      <c r="A113" s="1" t="s">
        <v>70</v>
      </c>
      <c r="B113" s="1" t="s">
        <v>80</v>
      </c>
      <c r="C113" s="1" t="s">
        <v>3</v>
      </c>
      <c r="D113" s="2">
        <v>226483</v>
      </c>
      <c r="E113" s="2">
        <v>5115444</v>
      </c>
    </row>
    <row r="114" spans="1:5" x14ac:dyDescent="0.2">
      <c r="A114" s="1" t="s">
        <v>70</v>
      </c>
      <c r="B114" s="1" t="s">
        <v>80</v>
      </c>
      <c r="C114" s="1" t="s">
        <v>15</v>
      </c>
      <c r="D114" s="2">
        <v>165750</v>
      </c>
      <c r="E114" s="2">
        <v>1052379</v>
      </c>
    </row>
    <row r="115" spans="1:5" x14ac:dyDescent="0.2">
      <c r="A115" s="1" t="s">
        <v>70</v>
      </c>
      <c r="B115" s="1" t="s">
        <v>80</v>
      </c>
      <c r="C115" s="1" t="s">
        <v>29</v>
      </c>
      <c r="D115" s="2">
        <v>109629</v>
      </c>
      <c r="E115" s="2">
        <v>8498400</v>
      </c>
    </row>
    <row r="116" spans="1:5" x14ac:dyDescent="0.2">
      <c r="A116" s="1" t="s">
        <v>70</v>
      </c>
      <c r="B116" s="1" t="s">
        <v>80</v>
      </c>
      <c r="C116" s="1" t="s">
        <v>17</v>
      </c>
      <c r="D116" s="2">
        <v>98232</v>
      </c>
      <c r="E116" s="2">
        <v>284567</v>
      </c>
    </row>
    <row r="117" spans="1:5" x14ac:dyDescent="0.2">
      <c r="A117" s="1" t="s">
        <v>70</v>
      </c>
      <c r="B117" s="1" t="s">
        <v>80</v>
      </c>
      <c r="C117" s="1" t="s">
        <v>38</v>
      </c>
      <c r="D117" s="2">
        <v>47975</v>
      </c>
      <c r="E117" s="2">
        <v>360983</v>
      </c>
    </row>
    <row r="118" spans="1:5" x14ac:dyDescent="0.2">
      <c r="A118" s="1" t="s">
        <v>70</v>
      </c>
      <c r="B118" s="1" t="s">
        <v>80</v>
      </c>
      <c r="C118" s="1" t="s">
        <v>2</v>
      </c>
      <c r="D118" s="2">
        <v>45886</v>
      </c>
      <c r="E118" s="2">
        <v>1927978</v>
      </c>
    </row>
    <row r="119" spans="1:5" x14ac:dyDescent="0.2">
      <c r="A119" s="1" t="s">
        <v>70</v>
      </c>
      <c r="B119" s="1" t="s">
        <v>80</v>
      </c>
      <c r="C119" s="1" t="s">
        <v>19</v>
      </c>
      <c r="D119" s="2">
        <v>30748</v>
      </c>
      <c r="E119" s="2">
        <v>452176</v>
      </c>
    </row>
    <row r="120" spans="1:5" x14ac:dyDescent="0.2">
      <c r="A120" s="1" t="s">
        <v>70</v>
      </c>
      <c r="B120" s="1" t="s">
        <v>80</v>
      </c>
      <c r="C120" s="1" t="s">
        <v>39</v>
      </c>
      <c r="D120" s="2">
        <v>15076</v>
      </c>
      <c r="E120" s="2">
        <v>544265</v>
      </c>
    </row>
    <row r="121" spans="1:5" x14ac:dyDescent="0.2">
      <c r="A121" s="1" t="s">
        <v>70</v>
      </c>
      <c r="B121" s="1" t="s">
        <v>80</v>
      </c>
      <c r="C121" s="1" t="s">
        <v>40</v>
      </c>
      <c r="D121" s="2">
        <v>10071</v>
      </c>
      <c r="E121" s="2">
        <v>103933</v>
      </c>
    </row>
    <row r="122" spans="1:5" x14ac:dyDescent="0.2">
      <c r="A122" s="1" t="s">
        <v>70</v>
      </c>
      <c r="B122" s="1" t="s">
        <v>80</v>
      </c>
      <c r="C122" s="1" t="s">
        <v>41</v>
      </c>
      <c r="D122" s="2">
        <v>9083</v>
      </c>
      <c r="E122" s="2">
        <v>100589</v>
      </c>
    </row>
    <row r="123" spans="1:5" x14ac:dyDescent="0.2">
      <c r="A123" s="1" t="s">
        <v>70</v>
      </c>
      <c r="B123" s="1" t="s">
        <v>80</v>
      </c>
      <c r="C123" s="1" t="s">
        <v>42</v>
      </c>
      <c r="D123" s="2">
        <v>6761</v>
      </c>
      <c r="E123" s="2">
        <v>112675</v>
      </c>
    </row>
    <row r="124" spans="1:5" x14ac:dyDescent="0.2">
      <c r="A124" s="1" t="s">
        <v>70</v>
      </c>
      <c r="B124" s="1" t="s">
        <v>80</v>
      </c>
      <c r="C124" s="1" t="s">
        <v>6</v>
      </c>
      <c r="D124" s="2">
        <v>33859</v>
      </c>
      <c r="E124" s="2">
        <v>767127</v>
      </c>
    </row>
    <row r="125" spans="1:5" x14ac:dyDescent="0.2">
      <c r="A125" s="1" t="s">
        <v>70</v>
      </c>
      <c r="B125" s="1" t="s">
        <v>80</v>
      </c>
      <c r="C125" s="1" t="s">
        <v>7</v>
      </c>
      <c r="D125" s="2">
        <v>1057485</v>
      </c>
      <c r="E125" s="2">
        <v>34404282</v>
      </c>
    </row>
    <row r="126" spans="1:5" x14ac:dyDescent="0.2">
      <c r="C126" s="3" t="s">
        <v>96</v>
      </c>
      <c r="D126" s="4">
        <f>SUM(D112:D124)-D125</f>
        <v>0</v>
      </c>
      <c r="E126" s="4">
        <f>SUM(E112:E124)-E125</f>
        <v>0</v>
      </c>
    </row>
    <row r="127" spans="1:5" x14ac:dyDescent="0.2">
      <c r="A127" s="1" t="s">
        <v>70</v>
      </c>
      <c r="B127" s="1" t="s">
        <v>79</v>
      </c>
      <c r="C127" s="1" t="s">
        <v>17</v>
      </c>
      <c r="D127" s="2">
        <v>77950</v>
      </c>
      <c r="E127" s="2">
        <v>225810</v>
      </c>
    </row>
    <row r="128" spans="1:5" x14ac:dyDescent="0.2">
      <c r="A128" s="1" t="s">
        <v>70</v>
      </c>
      <c r="B128" s="1" t="s">
        <v>79</v>
      </c>
      <c r="C128" s="1" t="s">
        <v>43</v>
      </c>
      <c r="D128" s="2">
        <v>28712</v>
      </c>
      <c r="E128" s="2">
        <v>182300</v>
      </c>
    </row>
    <row r="129" spans="1:5" x14ac:dyDescent="0.2">
      <c r="A129" s="1" t="s">
        <v>70</v>
      </c>
      <c r="B129" s="1" t="s">
        <v>79</v>
      </c>
      <c r="C129" s="1" t="s">
        <v>3</v>
      </c>
      <c r="D129" s="2">
        <v>23834</v>
      </c>
      <c r="E129" s="2">
        <v>500512</v>
      </c>
    </row>
    <row r="130" spans="1:5" x14ac:dyDescent="0.2">
      <c r="A130" s="1" t="s">
        <v>70</v>
      </c>
      <c r="B130" s="1" t="s">
        <v>79</v>
      </c>
      <c r="C130" s="1" t="s">
        <v>37</v>
      </c>
      <c r="D130" s="2">
        <v>13011</v>
      </c>
      <c r="E130" s="2">
        <v>285953</v>
      </c>
    </row>
    <row r="131" spans="1:5" x14ac:dyDescent="0.2">
      <c r="A131" s="1" t="s">
        <v>70</v>
      </c>
      <c r="B131" s="1" t="s">
        <v>79</v>
      </c>
      <c r="C131" s="1" t="s">
        <v>44</v>
      </c>
      <c r="D131" s="2">
        <v>9610</v>
      </c>
      <c r="E131" s="2">
        <v>346949</v>
      </c>
    </row>
    <row r="132" spans="1:5" x14ac:dyDescent="0.2">
      <c r="A132" s="1" t="s">
        <v>70</v>
      </c>
      <c r="B132" s="1" t="s">
        <v>79</v>
      </c>
      <c r="C132" s="1" t="s">
        <v>19</v>
      </c>
      <c r="D132" s="2">
        <v>9121</v>
      </c>
      <c r="E132" s="2">
        <v>134131</v>
      </c>
    </row>
    <row r="133" spans="1:5" x14ac:dyDescent="0.2">
      <c r="A133" s="1" t="s">
        <v>70</v>
      </c>
      <c r="B133" s="1" t="s">
        <v>79</v>
      </c>
      <c r="C133" s="1" t="s">
        <v>45</v>
      </c>
      <c r="D133" s="2">
        <v>8348</v>
      </c>
      <c r="E133" s="2">
        <v>22031</v>
      </c>
    </row>
    <row r="134" spans="1:5" x14ac:dyDescent="0.2">
      <c r="A134" s="1" t="s">
        <v>70</v>
      </c>
      <c r="B134" s="1" t="s">
        <v>79</v>
      </c>
      <c r="C134" s="1" t="s">
        <v>34</v>
      </c>
      <c r="D134" s="2">
        <v>7944</v>
      </c>
      <c r="E134" s="2">
        <v>81981</v>
      </c>
    </row>
    <row r="135" spans="1:5" x14ac:dyDescent="0.2">
      <c r="A135" s="1" t="s">
        <v>70</v>
      </c>
      <c r="B135" s="1" t="s">
        <v>79</v>
      </c>
      <c r="C135" s="1" t="s">
        <v>30</v>
      </c>
      <c r="D135" s="2">
        <v>5376</v>
      </c>
      <c r="E135" s="2">
        <v>78042</v>
      </c>
    </row>
    <row r="136" spans="1:5" x14ac:dyDescent="0.2">
      <c r="A136" s="1" t="s">
        <v>70</v>
      </c>
      <c r="B136" s="1" t="s">
        <v>79</v>
      </c>
      <c r="C136" s="1" t="s">
        <v>6</v>
      </c>
      <c r="D136" s="2">
        <v>21184</v>
      </c>
      <c r="E136" s="2">
        <v>437589</v>
      </c>
    </row>
    <row r="137" spans="1:5" x14ac:dyDescent="0.2">
      <c r="A137" s="1" t="s">
        <v>70</v>
      </c>
      <c r="B137" s="1" t="s">
        <v>79</v>
      </c>
      <c r="C137" s="1" t="s">
        <v>7</v>
      </c>
      <c r="D137" s="2">
        <v>205090</v>
      </c>
      <c r="E137" s="2">
        <v>2295298</v>
      </c>
    </row>
    <row r="138" spans="1:5" x14ac:dyDescent="0.2">
      <c r="C138" s="3" t="s">
        <v>96</v>
      </c>
      <c r="D138" s="4">
        <f>SUM(D127:D136)-D137</f>
        <v>0</v>
      </c>
      <c r="E138" s="4">
        <f>SUM(E127:E136)-E137</f>
        <v>0</v>
      </c>
    </row>
    <row r="139" spans="1:5" x14ac:dyDescent="0.2">
      <c r="A139" s="1" t="s">
        <v>70</v>
      </c>
      <c r="B139" s="1" t="s">
        <v>78</v>
      </c>
      <c r="C139" s="1" t="s">
        <v>43</v>
      </c>
      <c r="D139" s="2">
        <v>539499</v>
      </c>
      <c r="E139" s="2">
        <v>3425392</v>
      </c>
    </row>
    <row r="140" spans="1:5" x14ac:dyDescent="0.2">
      <c r="A140" s="1" t="s">
        <v>70</v>
      </c>
      <c r="B140" s="1" t="s">
        <v>78</v>
      </c>
      <c r="C140" s="1" t="s">
        <v>17</v>
      </c>
      <c r="D140" s="2">
        <v>83743</v>
      </c>
      <c r="E140" s="2">
        <v>242592</v>
      </c>
    </row>
    <row r="141" spans="1:5" x14ac:dyDescent="0.2">
      <c r="A141" s="1" t="s">
        <v>70</v>
      </c>
      <c r="B141" s="1" t="s">
        <v>78</v>
      </c>
      <c r="C141" s="1" t="s">
        <v>46</v>
      </c>
      <c r="D141" s="2">
        <v>59895</v>
      </c>
      <c r="E141" s="2">
        <v>3502615</v>
      </c>
    </row>
    <row r="142" spans="1:5" x14ac:dyDescent="0.2">
      <c r="A142" s="1" t="s">
        <v>70</v>
      </c>
      <c r="B142" s="1" t="s">
        <v>78</v>
      </c>
      <c r="C142" s="1" t="s">
        <v>47</v>
      </c>
      <c r="D142" s="2">
        <v>28089</v>
      </c>
      <c r="E142" s="2">
        <v>541033</v>
      </c>
    </row>
    <row r="143" spans="1:5" x14ac:dyDescent="0.2">
      <c r="A143" s="1" t="s">
        <v>70</v>
      </c>
      <c r="B143" s="1" t="s">
        <v>78</v>
      </c>
      <c r="C143" s="1" t="s">
        <v>37</v>
      </c>
      <c r="D143" s="2">
        <v>18499</v>
      </c>
      <c r="E143" s="2">
        <v>406580</v>
      </c>
    </row>
    <row r="144" spans="1:5" x14ac:dyDescent="0.2">
      <c r="A144" s="1" t="s">
        <v>70</v>
      </c>
      <c r="B144" s="1" t="s">
        <v>78</v>
      </c>
      <c r="C144" s="1" t="s">
        <v>29</v>
      </c>
      <c r="D144" s="2">
        <v>13950</v>
      </c>
      <c r="E144" s="2">
        <v>1081400</v>
      </c>
    </row>
    <row r="145" spans="1:5" x14ac:dyDescent="0.2">
      <c r="A145" s="1" t="s">
        <v>70</v>
      </c>
      <c r="B145" s="1" t="s">
        <v>78</v>
      </c>
      <c r="C145" s="1" t="s">
        <v>48</v>
      </c>
      <c r="D145" s="2">
        <v>11516</v>
      </c>
      <c r="E145" s="2">
        <v>483860</v>
      </c>
    </row>
    <row r="146" spans="1:5" x14ac:dyDescent="0.2">
      <c r="A146" s="1" t="s">
        <v>70</v>
      </c>
      <c r="B146" s="1" t="s">
        <v>78</v>
      </c>
      <c r="C146" s="1" t="s">
        <v>6</v>
      </c>
      <c r="D146" s="2">
        <v>13635</v>
      </c>
      <c r="E146" s="2">
        <v>168197</v>
      </c>
    </row>
    <row r="147" spans="1:5" x14ac:dyDescent="0.2">
      <c r="A147" s="1" t="s">
        <v>70</v>
      </c>
      <c r="B147" s="1" t="s">
        <v>78</v>
      </c>
      <c r="C147" s="1" t="s">
        <v>7</v>
      </c>
      <c r="D147" s="2">
        <v>768826</v>
      </c>
      <c r="E147" s="2">
        <v>9851669</v>
      </c>
    </row>
    <row r="148" spans="1:5" x14ac:dyDescent="0.2">
      <c r="C148" s="3" t="s">
        <v>96</v>
      </c>
      <c r="D148" s="4">
        <f>SUM(D139:D146)-D147</f>
        <v>0</v>
      </c>
      <c r="E148" s="4">
        <f>SUM(E139:E146)-E147</f>
        <v>0</v>
      </c>
    </row>
    <row r="149" spans="1:5" x14ac:dyDescent="0.2">
      <c r="A149" s="1" t="s">
        <v>71</v>
      </c>
      <c r="D149" s="2">
        <v>2175953</v>
      </c>
      <c r="E149" s="2">
        <v>54329327</v>
      </c>
    </row>
    <row r="150" spans="1:5" x14ac:dyDescent="0.2">
      <c r="A150" s="1" t="s">
        <v>71</v>
      </c>
      <c r="B150" s="1" t="s">
        <v>72</v>
      </c>
      <c r="C150" s="1" t="s">
        <v>38</v>
      </c>
      <c r="D150" s="2">
        <v>543737</v>
      </c>
      <c r="E150" s="2">
        <v>3190944</v>
      </c>
    </row>
    <row r="151" spans="1:5" x14ac:dyDescent="0.2">
      <c r="A151" s="1" t="s">
        <v>71</v>
      </c>
      <c r="B151" s="1" t="s">
        <v>72</v>
      </c>
      <c r="C151" s="1" t="s">
        <v>49</v>
      </c>
      <c r="D151" s="2">
        <v>74210</v>
      </c>
      <c r="E151" s="2">
        <v>204915</v>
      </c>
    </row>
    <row r="152" spans="1:5" x14ac:dyDescent="0.2">
      <c r="A152" s="1" t="s">
        <v>71</v>
      </c>
      <c r="B152" s="1" t="s">
        <v>72</v>
      </c>
      <c r="C152" s="1" t="s">
        <v>50</v>
      </c>
      <c r="D152" s="2">
        <v>21951</v>
      </c>
      <c r="E152" s="2">
        <v>148016</v>
      </c>
    </row>
    <row r="153" spans="1:5" x14ac:dyDescent="0.2">
      <c r="A153" s="1" t="s">
        <v>71</v>
      </c>
      <c r="B153" s="1" t="s">
        <v>72</v>
      </c>
      <c r="C153" s="1" t="s">
        <v>51</v>
      </c>
      <c r="D153" s="2">
        <v>15039</v>
      </c>
      <c r="E153" s="2">
        <v>154721</v>
      </c>
    </row>
    <row r="154" spans="1:5" x14ac:dyDescent="0.2">
      <c r="A154" s="1" t="s">
        <v>71</v>
      </c>
      <c r="B154" s="1" t="s">
        <v>72</v>
      </c>
      <c r="C154" s="1" t="s">
        <v>16</v>
      </c>
      <c r="D154" s="2">
        <v>14415</v>
      </c>
      <c r="E154" s="2">
        <v>100106</v>
      </c>
    </row>
    <row r="155" spans="1:5" x14ac:dyDescent="0.2">
      <c r="A155" s="1" t="s">
        <v>71</v>
      </c>
      <c r="B155" s="1" t="s">
        <v>72</v>
      </c>
      <c r="C155" s="1" t="s">
        <v>52</v>
      </c>
      <c r="D155" s="2">
        <v>9507</v>
      </c>
      <c r="E155" s="2">
        <v>68942</v>
      </c>
    </row>
    <row r="156" spans="1:5" x14ac:dyDescent="0.2">
      <c r="A156" s="1" t="s">
        <v>71</v>
      </c>
      <c r="B156" s="1" t="s">
        <v>72</v>
      </c>
      <c r="C156" s="1" t="s">
        <v>3</v>
      </c>
      <c r="D156" s="2">
        <v>8211</v>
      </c>
      <c r="E156" s="2">
        <v>154224</v>
      </c>
    </row>
    <row r="157" spans="1:5" x14ac:dyDescent="0.2">
      <c r="A157" s="1" t="s">
        <v>71</v>
      </c>
      <c r="B157" s="1" t="s">
        <v>72</v>
      </c>
      <c r="C157" s="1" t="s">
        <v>6</v>
      </c>
      <c r="D157" s="2">
        <v>9604</v>
      </c>
      <c r="E157" s="2">
        <v>228073</v>
      </c>
    </row>
    <row r="158" spans="1:5" x14ac:dyDescent="0.2">
      <c r="A158" s="1" t="s">
        <v>71</v>
      </c>
      <c r="B158" s="1" t="s">
        <v>72</v>
      </c>
      <c r="C158" s="1" t="s">
        <v>7</v>
      </c>
      <c r="D158" s="2">
        <v>696674</v>
      </c>
      <c r="E158" s="2">
        <v>4249941</v>
      </c>
    </row>
    <row r="159" spans="1:5" x14ac:dyDescent="0.2">
      <c r="C159" s="3" t="s">
        <v>96</v>
      </c>
      <c r="D159" s="4">
        <f>SUM(D150:D157)-D158</f>
        <v>0</v>
      </c>
      <c r="E159" s="4">
        <f>SUM(E150:E157)-E158</f>
        <v>0</v>
      </c>
    </row>
    <row r="160" spans="1:5" x14ac:dyDescent="0.2">
      <c r="A160" s="1" t="s">
        <v>71</v>
      </c>
      <c r="B160" s="1" t="s">
        <v>73</v>
      </c>
      <c r="C160" s="1" t="s">
        <v>63</v>
      </c>
      <c r="D160" s="2">
        <v>274358</v>
      </c>
      <c r="E160" s="2">
        <v>14439885</v>
      </c>
    </row>
    <row r="161" spans="1:5" x14ac:dyDescent="0.2">
      <c r="A161" s="1" t="s">
        <v>71</v>
      </c>
      <c r="B161" s="1" t="s">
        <v>73</v>
      </c>
      <c r="C161" s="1" t="s">
        <v>2</v>
      </c>
      <c r="D161" s="2">
        <v>203051</v>
      </c>
      <c r="E161" s="2">
        <v>13447066</v>
      </c>
    </row>
    <row r="162" spans="1:5" x14ac:dyDescent="0.2">
      <c r="A162" s="1" t="s">
        <v>71</v>
      </c>
      <c r="B162" s="1" t="s">
        <v>73</v>
      </c>
      <c r="C162" s="1" t="s">
        <v>53</v>
      </c>
      <c r="D162" s="2">
        <v>190156</v>
      </c>
      <c r="E162" s="2">
        <v>11251815</v>
      </c>
    </row>
    <row r="163" spans="1:5" x14ac:dyDescent="0.2">
      <c r="A163" s="1" t="s">
        <v>71</v>
      </c>
      <c r="B163" s="1" t="s">
        <v>73</v>
      </c>
      <c r="C163" s="1" t="s">
        <v>54</v>
      </c>
      <c r="D163" s="2">
        <v>15470</v>
      </c>
      <c r="E163" s="2">
        <v>176040</v>
      </c>
    </row>
    <row r="164" spans="1:5" x14ac:dyDescent="0.2">
      <c r="A164" s="1" t="s">
        <v>71</v>
      </c>
      <c r="B164" s="1" t="s">
        <v>73</v>
      </c>
      <c r="C164" s="1" t="s">
        <v>12</v>
      </c>
      <c r="D164" s="2">
        <v>6351</v>
      </c>
      <c r="E164" s="2">
        <v>242536</v>
      </c>
    </row>
    <row r="165" spans="1:5" x14ac:dyDescent="0.2">
      <c r="A165" s="1" t="s">
        <v>71</v>
      </c>
      <c r="B165" s="1" t="s">
        <v>73</v>
      </c>
      <c r="C165" s="1" t="s">
        <v>7</v>
      </c>
      <c r="D165" s="2">
        <v>689386</v>
      </c>
      <c r="E165" s="2">
        <v>39557342</v>
      </c>
    </row>
    <row r="166" spans="1:5" x14ac:dyDescent="0.2">
      <c r="C166" s="3" t="s">
        <v>96</v>
      </c>
      <c r="D166" s="4">
        <f>SUM(D160:D164)-D165</f>
        <v>0</v>
      </c>
      <c r="E166" s="4">
        <f>SUM(E160:E164)-E165</f>
        <v>0</v>
      </c>
    </row>
    <row r="167" spans="1:5" x14ac:dyDescent="0.2">
      <c r="A167" s="1" t="s">
        <v>71</v>
      </c>
      <c r="B167" s="1" t="s">
        <v>74</v>
      </c>
      <c r="C167" s="1" t="s">
        <v>54</v>
      </c>
      <c r="D167" s="2">
        <v>116382</v>
      </c>
      <c r="E167" s="2">
        <v>945577</v>
      </c>
    </row>
    <row r="168" spans="1:5" x14ac:dyDescent="0.2">
      <c r="A168" s="1" t="s">
        <v>71</v>
      </c>
      <c r="B168" s="1" t="s">
        <v>74</v>
      </c>
      <c r="C168" s="1" t="s">
        <v>55</v>
      </c>
      <c r="D168" s="2">
        <v>95411</v>
      </c>
      <c r="E168" s="2">
        <v>192284</v>
      </c>
    </row>
    <row r="169" spans="1:5" x14ac:dyDescent="0.2">
      <c r="A169" s="1" t="s">
        <v>71</v>
      </c>
      <c r="B169" s="1" t="s">
        <v>74</v>
      </c>
      <c r="C169" s="1" t="s">
        <v>56</v>
      </c>
      <c r="D169" s="2">
        <v>29981</v>
      </c>
      <c r="E169" s="2">
        <v>133785</v>
      </c>
    </row>
    <row r="170" spans="1:5" x14ac:dyDescent="0.2">
      <c r="A170" s="1" t="s">
        <v>71</v>
      </c>
      <c r="B170" s="1" t="s">
        <v>74</v>
      </c>
      <c r="C170" s="1" t="s">
        <v>63</v>
      </c>
      <c r="D170" s="2">
        <v>16744</v>
      </c>
      <c r="E170" s="2">
        <v>881240</v>
      </c>
    </row>
    <row r="171" spans="1:5" x14ac:dyDescent="0.2">
      <c r="A171" s="1" t="s">
        <v>71</v>
      </c>
      <c r="B171" s="1" t="s">
        <v>74</v>
      </c>
      <c r="C171" s="1" t="s">
        <v>64</v>
      </c>
      <c r="D171" s="2">
        <v>11349</v>
      </c>
      <c r="E171" s="2">
        <v>40373</v>
      </c>
    </row>
    <row r="172" spans="1:5" x14ac:dyDescent="0.2">
      <c r="A172" s="1" t="s">
        <v>71</v>
      </c>
      <c r="B172" s="1" t="s">
        <v>74</v>
      </c>
      <c r="C172" s="1" t="s">
        <v>47</v>
      </c>
      <c r="D172" s="2">
        <v>10595</v>
      </c>
      <c r="E172" s="2">
        <v>161156</v>
      </c>
    </row>
    <row r="173" spans="1:5" x14ac:dyDescent="0.2">
      <c r="A173" s="1" t="s">
        <v>71</v>
      </c>
      <c r="B173" s="1" t="s">
        <v>74</v>
      </c>
      <c r="C173" s="1" t="s">
        <v>53</v>
      </c>
      <c r="D173" s="2">
        <v>9881</v>
      </c>
      <c r="E173" s="2">
        <v>584678</v>
      </c>
    </row>
    <row r="174" spans="1:5" x14ac:dyDescent="0.2">
      <c r="A174" s="1" t="s">
        <v>71</v>
      </c>
      <c r="B174" s="1" t="s">
        <v>74</v>
      </c>
      <c r="C174" s="1" t="s">
        <v>34</v>
      </c>
      <c r="D174" s="2">
        <v>9779</v>
      </c>
      <c r="E174" s="2">
        <v>100605</v>
      </c>
    </row>
    <row r="175" spans="1:5" x14ac:dyDescent="0.2">
      <c r="A175" s="1" t="s">
        <v>71</v>
      </c>
      <c r="B175" s="1" t="s">
        <v>74</v>
      </c>
      <c r="C175" s="1" t="s">
        <v>2</v>
      </c>
      <c r="D175" s="2">
        <v>9179</v>
      </c>
      <c r="E175" s="2">
        <v>607892</v>
      </c>
    </row>
    <row r="176" spans="1:5" x14ac:dyDescent="0.2">
      <c r="A176" s="1" t="s">
        <v>71</v>
      </c>
      <c r="B176" s="1" t="s">
        <v>74</v>
      </c>
      <c r="C176" s="1" t="s">
        <v>19</v>
      </c>
      <c r="D176" s="2">
        <v>6737</v>
      </c>
      <c r="E176" s="2">
        <v>104285</v>
      </c>
    </row>
    <row r="177" spans="1:5" x14ac:dyDescent="0.2">
      <c r="A177" s="1" t="s">
        <v>71</v>
      </c>
      <c r="B177" s="1" t="s">
        <v>74</v>
      </c>
      <c r="C177" s="1" t="s">
        <v>29</v>
      </c>
      <c r="D177" s="2">
        <v>6052</v>
      </c>
      <c r="E177" s="2">
        <v>321900</v>
      </c>
    </row>
    <row r="178" spans="1:5" x14ac:dyDescent="0.2">
      <c r="A178" s="1" t="s">
        <v>71</v>
      </c>
      <c r="B178" s="1" t="s">
        <v>74</v>
      </c>
      <c r="C178" s="1" t="s">
        <v>3</v>
      </c>
      <c r="D178" s="2">
        <v>5163</v>
      </c>
      <c r="E178" s="2">
        <v>157292</v>
      </c>
    </row>
    <row r="179" spans="1:5" x14ac:dyDescent="0.2">
      <c r="A179" s="1" t="s">
        <v>71</v>
      </c>
      <c r="B179" s="1" t="s">
        <v>74</v>
      </c>
      <c r="C179" s="1" t="s">
        <v>57</v>
      </c>
      <c r="D179" s="2">
        <v>5046</v>
      </c>
      <c r="E179" s="2">
        <v>13199</v>
      </c>
    </row>
    <row r="180" spans="1:5" x14ac:dyDescent="0.2">
      <c r="A180" s="1" t="s">
        <v>71</v>
      </c>
      <c r="B180" s="1" t="s">
        <v>74</v>
      </c>
      <c r="C180" s="1" t="s">
        <v>12</v>
      </c>
      <c r="D180" s="2">
        <v>8919</v>
      </c>
      <c r="E180" s="2">
        <v>138257</v>
      </c>
    </row>
    <row r="181" spans="1:5" x14ac:dyDescent="0.2">
      <c r="A181" s="1" t="s">
        <v>71</v>
      </c>
      <c r="B181" s="1" t="s">
        <v>74</v>
      </c>
      <c r="C181" s="1" t="s">
        <v>7</v>
      </c>
      <c r="D181" s="2">
        <v>341218</v>
      </c>
      <c r="E181" s="2">
        <v>4382523</v>
      </c>
    </row>
    <row r="182" spans="1:5" x14ac:dyDescent="0.2">
      <c r="C182" s="3" t="s">
        <v>96</v>
      </c>
      <c r="D182" s="4">
        <f>SUM(D167:D180)-D181</f>
        <v>0</v>
      </c>
      <c r="E182" s="4">
        <f>SUM(E167:E180)-E181</f>
        <v>0</v>
      </c>
    </row>
    <row r="183" spans="1:5" x14ac:dyDescent="0.2">
      <c r="A183" s="1" t="s">
        <v>71</v>
      </c>
      <c r="B183" s="1" t="s">
        <v>75</v>
      </c>
      <c r="C183" s="1" t="s">
        <v>54</v>
      </c>
      <c r="D183" s="2">
        <v>95688</v>
      </c>
      <c r="E183" s="2">
        <v>696680</v>
      </c>
    </row>
    <row r="184" spans="1:5" x14ac:dyDescent="0.2">
      <c r="A184" s="1" t="s">
        <v>71</v>
      </c>
      <c r="B184" s="1" t="s">
        <v>75</v>
      </c>
      <c r="C184" s="1" t="s">
        <v>3</v>
      </c>
      <c r="D184" s="2">
        <v>82947</v>
      </c>
      <c r="E184" s="2">
        <v>2264308</v>
      </c>
    </row>
    <row r="185" spans="1:5" x14ac:dyDescent="0.2">
      <c r="A185" s="1" t="s">
        <v>71</v>
      </c>
      <c r="B185" s="1" t="s">
        <v>75</v>
      </c>
      <c r="C185" s="1" t="s">
        <v>58</v>
      </c>
      <c r="D185" s="2">
        <v>32474</v>
      </c>
      <c r="E185" s="2">
        <v>225513</v>
      </c>
    </row>
    <row r="186" spans="1:5" x14ac:dyDescent="0.2">
      <c r="A186" s="1" t="s">
        <v>71</v>
      </c>
      <c r="B186" s="1" t="s">
        <v>75</v>
      </c>
      <c r="C186" s="1" t="s">
        <v>59</v>
      </c>
      <c r="D186" s="2">
        <v>28040</v>
      </c>
      <c r="E186" s="2">
        <v>1395025</v>
      </c>
    </row>
    <row r="187" spans="1:5" x14ac:dyDescent="0.2">
      <c r="A187" s="1" t="s">
        <v>71</v>
      </c>
      <c r="B187" s="1" t="s">
        <v>75</v>
      </c>
      <c r="C187" s="1" t="s">
        <v>60</v>
      </c>
      <c r="D187" s="2">
        <v>25194</v>
      </c>
      <c r="E187" s="2">
        <v>169885</v>
      </c>
    </row>
    <row r="188" spans="1:5" x14ac:dyDescent="0.2">
      <c r="A188" s="1" t="s">
        <v>71</v>
      </c>
      <c r="B188" s="1" t="s">
        <v>75</v>
      </c>
      <c r="C188" s="1" t="s">
        <v>61</v>
      </c>
      <c r="D188" s="2">
        <v>23315</v>
      </c>
      <c r="E188" s="2">
        <v>239863</v>
      </c>
    </row>
    <row r="189" spans="1:5" x14ac:dyDescent="0.2">
      <c r="A189" s="1" t="s">
        <v>71</v>
      </c>
      <c r="B189" s="1" t="s">
        <v>75</v>
      </c>
      <c r="C189" s="1" t="s">
        <v>17</v>
      </c>
      <c r="D189" s="2">
        <v>21325</v>
      </c>
      <c r="E189" s="2">
        <v>58893</v>
      </c>
    </row>
    <row r="190" spans="1:5" x14ac:dyDescent="0.2">
      <c r="A190" s="1" t="s">
        <v>71</v>
      </c>
      <c r="B190" s="1" t="s">
        <v>75</v>
      </c>
      <c r="C190" s="1" t="s">
        <v>62</v>
      </c>
      <c r="D190" s="2">
        <v>8861</v>
      </c>
      <c r="E190" s="2">
        <v>40157</v>
      </c>
    </row>
    <row r="191" spans="1:5" x14ac:dyDescent="0.2">
      <c r="A191" s="1" t="s">
        <v>71</v>
      </c>
      <c r="B191" s="1" t="s">
        <v>75</v>
      </c>
      <c r="C191" s="1" t="s">
        <v>41</v>
      </c>
      <c r="D191" s="2">
        <v>7093</v>
      </c>
      <c r="E191" s="2">
        <v>79429</v>
      </c>
    </row>
    <row r="192" spans="1:5" x14ac:dyDescent="0.2">
      <c r="A192" s="1" t="s">
        <v>71</v>
      </c>
      <c r="B192" s="1" t="s">
        <v>75</v>
      </c>
      <c r="C192" s="1" t="s">
        <v>6</v>
      </c>
      <c r="D192" s="2">
        <v>7400</v>
      </c>
      <c r="E192" s="2">
        <v>139692</v>
      </c>
    </row>
    <row r="193" spans="1:5" x14ac:dyDescent="0.2">
      <c r="A193" s="1" t="s">
        <v>71</v>
      </c>
      <c r="B193" s="1" t="s">
        <v>75</v>
      </c>
      <c r="C193" s="1" t="s">
        <v>7</v>
      </c>
      <c r="D193" s="2">
        <v>332337</v>
      </c>
      <c r="E193" s="2">
        <v>5309445</v>
      </c>
    </row>
    <row r="194" spans="1:5" x14ac:dyDescent="0.2">
      <c r="C194" s="3" t="s">
        <v>96</v>
      </c>
      <c r="D194" s="4">
        <f>SUM(D183:D192)-D193</f>
        <v>0</v>
      </c>
      <c r="E194" s="4">
        <f>SUM(E183:E192)-E193</f>
        <v>0</v>
      </c>
    </row>
    <row r="195" spans="1:5" x14ac:dyDescent="0.2">
      <c r="A195" s="1" t="s">
        <v>71</v>
      </c>
      <c r="B195" s="1" t="s">
        <v>76</v>
      </c>
      <c r="C195" s="1" t="s">
        <v>54</v>
      </c>
      <c r="D195" s="2">
        <v>111217</v>
      </c>
      <c r="E195" s="2">
        <v>806504</v>
      </c>
    </row>
    <row r="196" spans="1:5" x14ac:dyDescent="0.2">
      <c r="A196" s="1" t="s">
        <v>71</v>
      </c>
      <c r="B196" s="1" t="s">
        <v>76</v>
      </c>
      <c r="C196" s="1" t="s">
        <v>7</v>
      </c>
      <c r="D196" s="2">
        <v>111217</v>
      </c>
      <c r="E196" s="2">
        <v>806504</v>
      </c>
    </row>
    <row r="197" spans="1:5" x14ac:dyDescent="0.2">
      <c r="C197" s="3" t="s">
        <v>96</v>
      </c>
      <c r="D197" s="4"/>
      <c r="E197" s="4"/>
    </row>
    <row r="198" spans="1:5" x14ac:dyDescent="0.2">
      <c r="A198" s="1" t="s">
        <v>71</v>
      </c>
      <c r="B198" s="1" t="s">
        <v>77</v>
      </c>
      <c r="C198" s="1" t="s">
        <v>6</v>
      </c>
      <c r="D198" s="2">
        <v>5121</v>
      </c>
      <c r="E198" s="2">
        <v>23572</v>
      </c>
    </row>
    <row r="199" spans="1:5" x14ac:dyDescent="0.2">
      <c r="A199" s="1" t="s">
        <v>71</v>
      </c>
      <c r="B199" s="1" t="s">
        <v>77</v>
      </c>
      <c r="C199" s="1" t="s">
        <v>7</v>
      </c>
      <c r="D199" s="2">
        <v>5121</v>
      </c>
      <c r="E199" s="2">
        <v>23572</v>
      </c>
    </row>
    <row r="200" spans="1:5" x14ac:dyDescent="0.2">
      <c r="C200" s="3" t="s">
        <v>96</v>
      </c>
      <c r="D200" s="4"/>
      <c r="E2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105. The Marine Fish Catch of California For the Years 1955 and 1956 with Rockfish Review</dc:title>
  <dc:subject/>
  <dc:creator>Staff of the Marine Resources Operations</dc:creator>
  <cp:keywords/>
  <cp:lastModifiedBy>Chris Free</cp:lastModifiedBy>
  <dcterms:modified xsi:type="dcterms:W3CDTF">2021-01-10T21:45:24Z</dcterms:modified>
</cp:coreProperties>
</file>