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0B7893A8-2EF9-2F4B-98C3-A26DEC5147B5}" xr6:coauthVersionLast="36" xr6:coauthVersionMax="36" xr10:uidLastSave="{00000000-0000-0000-0000-000000000000}"/>
  <bookViews>
    <workbookView xWindow="21160" yWindow="460" windowWidth="192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1" i="1" l="1"/>
  <c r="C71" i="1"/>
  <c r="D67" i="1"/>
  <c r="C67" i="1"/>
  <c r="D62" i="1"/>
  <c r="C62" i="1"/>
  <c r="D57" i="1"/>
  <c r="C57" i="1"/>
  <c r="D51" i="1"/>
  <c r="C51" i="1"/>
  <c r="D46" i="1"/>
  <c r="C46" i="1"/>
  <c r="D38" i="1"/>
  <c r="C38" i="1"/>
  <c r="D32" i="1"/>
  <c r="C32" i="1"/>
  <c r="D21" i="1"/>
  <c r="C21" i="1"/>
</calcChain>
</file>

<file path=xl/sharedStrings.xml><?xml version="1.0" encoding="utf-8"?>
<sst xmlns="http://schemas.openxmlformats.org/spreadsheetml/2006/main" count="137" uniqueCount="53">
  <si>
    <t>Value</t>
  </si>
  <si>
    <t>Pounds</t>
  </si>
  <si>
    <t>San Francisco</t>
  </si>
  <si>
    <t>Bodega Bay</t>
  </si>
  <si>
    <t>Sausalito</t>
  </si>
  <si>
    <t>Point Reyes</t>
  </si>
  <si>
    <t>Princeton</t>
  </si>
  <si>
    <t>Clear Lake</t>
  </si>
  <si>
    <t>All other species</t>
  </si>
  <si>
    <t>Tomales Bay</t>
  </si>
  <si>
    <t>Berkeley</t>
  </si>
  <si>
    <t>All other ports</t>
  </si>
  <si>
    <t>port</t>
  </si>
  <si>
    <t>species</t>
  </si>
  <si>
    <t xml:space="preserve">SAN FRANCISCO AREA TOTALS </t>
  </si>
  <si>
    <t xml:space="preserve">Salmon </t>
  </si>
  <si>
    <t>English sole</t>
  </si>
  <si>
    <t xml:space="preserve">Sanddab </t>
  </si>
  <si>
    <t>Lingcod</t>
  </si>
  <si>
    <t>Flounder</t>
  </si>
  <si>
    <t>Totals</t>
  </si>
  <si>
    <t xml:space="preserve">Dover sole    </t>
  </si>
  <si>
    <t xml:space="preserve">Petrale sole </t>
  </si>
  <si>
    <t>Salmon</t>
  </si>
  <si>
    <t xml:space="preserve">English sole </t>
  </si>
  <si>
    <t xml:space="preserve">All other species </t>
  </si>
  <si>
    <t xml:space="preserve">Totals </t>
  </si>
  <si>
    <t>Totals—</t>
  </si>
  <si>
    <t>All species</t>
  </si>
  <si>
    <t xml:space="preserve">Market crab </t>
  </si>
  <si>
    <t xml:space="preserve">Petralesole — </t>
  </si>
  <si>
    <t xml:space="preserve">Sablifish    </t>
  </si>
  <si>
    <t xml:space="preserve">Sand sole  </t>
  </si>
  <si>
    <t xml:space="preserve">Hex sole —   </t>
  </si>
  <si>
    <t>Ocean shrimp—</t>
  </si>
  <si>
    <t xml:space="preserve">All other species   </t>
  </si>
  <si>
    <t>Yellowfin tuna</t>
  </si>
  <si>
    <t>Dover sole</t>
  </si>
  <si>
    <t>California halibut</t>
  </si>
  <si>
    <t>Rockfish</t>
  </si>
  <si>
    <t>Market squid</t>
  </si>
  <si>
    <t>Rex sole</t>
  </si>
  <si>
    <t>Smelt</t>
  </si>
  <si>
    <t>Albacore</t>
  </si>
  <si>
    <t>Anchovy</t>
  </si>
  <si>
    <t>Giant Pacific oyster</t>
  </si>
  <si>
    <t>Market crab</t>
  </si>
  <si>
    <t>Petrale sole</t>
  </si>
  <si>
    <t>Oakland</t>
  </si>
  <si>
    <t>Hardhead</t>
  </si>
  <si>
    <t>Carp</t>
  </si>
  <si>
    <t>Eastern oyster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</si>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</sst>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B8" sqref="B8"/>
    </sheetView>
  </sheetViews>
  <sheetFormatPr baseColWidth="10" defaultRowHeight="13" x14ac:dyDescent="0.15"/>
  <cols>
    <col min="1" max="1" width="12.1640625" bestFit="1" customWidth="1"/>
    <col min="2" max="2" width="28.33203125" bestFit="1" customWidth="1"/>
    <col min="3" max="3" width="10.1640625" style="2" bestFit="1" customWidth="1"/>
    <col min="4" max="4" width="12.6640625" style="2" bestFit="1" customWidth="1"/>
  </cols>
  <sheetData>
    <row r="1" spans="1:4" x14ac:dyDescent="0.15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15">
      <c r="A2" t="s">
        <v>2</v>
      </c>
      <c r="B2" t="s">
        <v>14</v>
      </c>
      <c r="C2" s="2">
        <v>3578648</v>
      </c>
      <c r="D2" s="2">
        <v>17688059</v>
      </c>
    </row>
    <row r="4" spans="1:4" x14ac:dyDescent="0.15">
      <c r="A4" t="s">
        <v>2</v>
      </c>
      <c r="B4" t="s">
        <v>15</v>
      </c>
      <c r="C4" s="2">
        <v>326472</v>
      </c>
      <c r="D4" s="2">
        <v>585790</v>
      </c>
    </row>
    <row r="5" spans="1:4" x14ac:dyDescent="0.15">
      <c r="A5" t="s">
        <v>2</v>
      </c>
      <c r="B5" t="s">
        <v>36</v>
      </c>
      <c r="C5" s="2">
        <v>293334</v>
      </c>
      <c r="D5" s="2">
        <v>1579570</v>
      </c>
    </row>
    <row r="6" spans="1:4" x14ac:dyDescent="0.15">
      <c r="A6" t="s">
        <v>2</v>
      </c>
      <c r="B6" t="s">
        <v>37</v>
      </c>
      <c r="C6" s="2">
        <v>112702</v>
      </c>
      <c r="D6" s="2">
        <v>2028748</v>
      </c>
    </row>
    <row r="7" spans="1:4" x14ac:dyDescent="0.15">
      <c r="A7" t="s">
        <v>2</v>
      </c>
      <c r="B7" t="s">
        <v>43</v>
      </c>
      <c r="C7" s="2">
        <v>111789</v>
      </c>
      <c r="D7" s="2">
        <v>569915</v>
      </c>
    </row>
    <row r="8" spans="1:4" x14ac:dyDescent="0.15">
      <c r="A8" t="s">
        <v>2</v>
      </c>
      <c r="B8" t="s">
        <v>16</v>
      </c>
      <c r="C8" s="2">
        <v>101560</v>
      </c>
      <c r="D8" s="2">
        <v>1256874</v>
      </c>
    </row>
    <row r="9" spans="1:4" x14ac:dyDescent="0.15">
      <c r="A9" t="s">
        <v>2</v>
      </c>
      <c r="B9" t="s">
        <v>29</v>
      </c>
      <c r="C9" s="2">
        <v>93930</v>
      </c>
      <c r="D9" s="2">
        <v>269370</v>
      </c>
    </row>
    <row r="10" spans="1:4" x14ac:dyDescent="0.15">
      <c r="A10" t="s">
        <v>2</v>
      </c>
      <c r="B10" t="s">
        <v>30</v>
      </c>
      <c r="C10" s="2">
        <v>92143</v>
      </c>
      <c r="D10" s="2">
        <v>733380</v>
      </c>
    </row>
    <row r="11" spans="1:4" x14ac:dyDescent="0.15">
      <c r="A11" t="s">
        <v>2</v>
      </c>
      <c r="B11" t="s">
        <v>39</v>
      </c>
      <c r="C11" s="2">
        <v>78582</v>
      </c>
      <c r="D11" s="2">
        <v>1402642</v>
      </c>
    </row>
    <row r="12" spans="1:4" x14ac:dyDescent="0.15">
      <c r="A12" t="s">
        <v>2</v>
      </c>
      <c r="B12" t="s">
        <v>38</v>
      </c>
      <c r="C12" s="2">
        <v>34520</v>
      </c>
      <c r="D12" s="2">
        <v>145138</v>
      </c>
    </row>
    <row r="13" spans="1:4" x14ac:dyDescent="0.15">
      <c r="A13" t="s">
        <v>2</v>
      </c>
      <c r="B13" t="s">
        <v>31</v>
      </c>
      <c r="C13" s="2">
        <v>23204</v>
      </c>
      <c r="D13" s="2">
        <v>606558</v>
      </c>
    </row>
    <row r="14" spans="1:4" x14ac:dyDescent="0.15">
      <c r="A14" t="s">
        <v>2</v>
      </c>
      <c r="B14" t="s">
        <v>32</v>
      </c>
      <c r="C14" s="2">
        <v>21387</v>
      </c>
      <c r="D14" s="2">
        <v>188423</v>
      </c>
    </row>
    <row r="15" spans="1:4" x14ac:dyDescent="0.15">
      <c r="A15" t="s">
        <v>2</v>
      </c>
      <c r="B15" t="s">
        <v>33</v>
      </c>
      <c r="C15" s="2">
        <v>20635</v>
      </c>
      <c r="D15" s="2">
        <v>300245</v>
      </c>
    </row>
    <row r="16" spans="1:4" x14ac:dyDescent="0.15">
      <c r="A16" t="s">
        <v>2</v>
      </c>
      <c r="B16" t="s">
        <v>17</v>
      </c>
      <c r="C16" s="2">
        <v>13563</v>
      </c>
      <c r="D16" s="2">
        <v>198065</v>
      </c>
    </row>
    <row r="17" spans="1:4" x14ac:dyDescent="0.15">
      <c r="A17" t="s">
        <v>2</v>
      </c>
      <c r="B17" t="s">
        <v>18</v>
      </c>
      <c r="C17" s="2">
        <v>9984</v>
      </c>
      <c r="D17" s="2">
        <v>119798</v>
      </c>
    </row>
    <row r="18" spans="1:4" x14ac:dyDescent="0.15">
      <c r="A18" t="s">
        <v>2</v>
      </c>
      <c r="B18" t="s">
        <v>19</v>
      </c>
      <c r="C18" s="2">
        <v>8716</v>
      </c>
      <c r="D18" s="2">
        <v>162558</v>
      </c>
    </row>
    <row r="19" spans="1:4" x14ac:dyDescent="0.15">
      <c r="A19" t="s">
        <v>2</v>
      </c>
      <c r="B19" t="s">
        <v>8</v>
      </c>
      <c r="C19" s="2">
        <v>15624</v>
      </c>
      <c r="D19" s="2">
        <v>306363</v>
      </c>
    </row>
    <row r="20" spans="1:4" x14ac:dyDescent="0.15">
      <c r="A20" t="s">
        <v>2</v>
      </c>
      <c r="B20" t="s">
        <v>20</v>
      </c>
      <c r="C20" s="2">
        <v>1358145</v>
      </c>
      <c r="D20" s="2">
        <v>10453437</v>
      </c>
    </row>
    <row r="21" spans="1:4" s="3" customFormat="1" x14ac:dyDescent="0.15">
      <c r="B21" s="3" t="s">
        <v>52</v>
      </c>
      <c r="C21" s="4">
        <f>SUM(C4:C19)-C20</f>
        <v>0</v>
      </c>
      <c r="D21" s="4">
        <f>SUM(D4:D19)-D20</f>
        <v>0</v>
      </c>
    </row>
    <row r="22" spans="1:4" x14ac:dyDescent="0.15">
      <c r="A22" t="s">
        <v>3</v>
      </c>
      <c r="B22" t="s">
        <v>23</v>
      </c>
      <c r="C22" s="2">
        <v>687415</v>
      </c>
      <c r="D22" s="2">
        <v>1235697</v>
      </c>
    </row>
    <row r="23" spans="1:4" x14ac:dyDescent="0.15">
      <c r="A23" t="s">
        <v>3</v>
      </c>
      <c r="B23" t="s">
        <v>40</v>
      </c>
      <c r="C23" s="2">
        <v>60753</v>
      </c>
      <c r="D23" s="2">
        <v>174225</v>
      </c>
    </row>
    <row r="24" spans="1:4" x14ac:dyDescent="0.15">
      <c r="A24" t="s">
        <v>3</v>
      </c>
      <c r="B24" t="s">
        <v>24</v>
      </c>
      <c r="C24" s="2">
        <v>54225</v>
      </c>
      <c r="D24" s="2">
        <v>671071</v>
      </c>
    </row>
    <row r="25" spans="1:4" x14ac:dyDescent="0.15">
      <c r="A25" t="s">
        <v>3</v>
      </c>
      <c r="B25" t="s">
        <v>34</v>
      </c>
      <c r="C25" s="2">
        <v>24535</v>
      </c>
      <c r="D25" s="2">
        <v>243253</v>
      </c>
    </row>
    <row r="26" spans="1:4" x14ac:dyDescent="0.15">
      <c r="A26" t="s">
        <v>3</v>
      </c>
      <c r="B26" t="s">
        <v>21</v>
      </c>
      <c r="C26" s="2">
        <v>21883</v>
      </c>
      <c r="D26" s="2">
        <v>393920</v>
      </c>
    </row>
    <row r="27" spans="1:4" x14ac:dyDescent="0.15">
      <c r="A27" t="s">
        <v>3</v>
      </c>
      <c r="B27" t="s">
        <v>22</v>
      </c>
      <c r="C27" s="2">
        <v>19378</v>
      </c>
      <c r="D27" s="2">
        <v>154233</v>
      </c>
    </row>
    <row r="28" spans="1:4" x14ac:dyDescent="0.15">
      <c r="A28" t="s">
        <v>3</v>
      </c>
      <c r="B28" t="s">
        <v>41</v>
      </c>
      <c r="C28" s="2">
        <v>9162</v>
      </c>
      <c r="D28" s="2">
        <v>133312</v>
      </c>
    </row>
    <row r="29" spans="1:4" x14ac:dyDescent="0.15">
      <c r="A29" t="s">
        <v>3</v>
      </c>
      <c r="B29" t="s">
        <v>42</v>
      </c>
      <c r="C29" s="2">
        <v>6584</v>
      </c>
      <c r="D29" s="2">
        <v>48347</v>
      </c>
    </row>
    <row r="30" spans="1:4" x14ac:dyDescent="0.15">
      <c r="A30" t="s">
        <v>3</v>
      </c>
      <c r="B30" t="s">
        <v>8</v>
      </c>
      <c r="C30" s="2">
        <v>18367</v>
      </c>
      <c r="D30" s="2">
        <v>297844</v>
      </c>
    </row>
    <row r="31" spans="1:4" x14ac:dyDescent="0.15">
      <c r="A31" t="s">
        <v>3</v>
      </c>
      <c r="B31" t="s">
        <v>20</v>
      </c>
      <c r="C31" s="2">
        <v>902302</v>
      </c>
      <c r="D31" s="2">
        <v>3351902</v>
      </c>
    </row>
    <row r="32" spans="1:4" x14ac:dyDescent="0.15">
      <c r="B32" s="3" t="s">
        <v>52</v>
      </c>
      <c r="C32" s="4">
        <f>SUM(C22:C30)-C31</f>
        <v>0</v>
      </c>
      <c r="D32" s="4">
        <f>SUM(D22:D30)-D31</f>
        <v>0</v>
      </c>
    </row>
    <row r="33" spans="1:4" x14ac:dyDescent="0.15">
      <c r="A33" t="s">
        <v>4</v>
      </c>
      <c r="B33" t="s">
        <v>23</v>
      </c>
      <c r="C33" s="2">
        <v>542492</v>
      </c>
      <c r="D33" s="2">
        <v>975460</v>
      </c>
    </row>
    <row r="34" spans="1:4" x14ac:dyDescent="0.15">
      <c r="A34" t="s">
        <v>4</v>
      </c>
      <c r="B34" t="s">
        <v>43</v>
      </c>
      <c r="C34" s="2">
        <v>45036</v>
      </c>
      <c r="D34" s="2">
        <v>324424</v>
      </c>
    </row>
    <row r="35" spans="1:4" x14ac:dyDescent="0.15">
      <c r="A35" t="s">
        <v>4</v>
      </c>
      <c r="B35" t="s">
        <v>44</v>
      </c>
      <c r="C35" s="2">
        <v>10739</v>
      </c>
      <c r="D35" s="2">
        <v>141470</v>
      </c>
    </row>
    <row r="36" spans="1:4" x14ac:dyDescent="0.15">
      <c r="A36" t="s">
        <v>4</v>
      </c>
      <c r="B36" t="s">
        <v>35</v>
      </c>
      <c r="C36" s="2">
        <v>9185</v>
      </c>
      <c r="D36" s="2">
        <v>82482</v>
      </c>
    </row>
    <row r="37" spans="1:4" x14ac:dyDescent="0.15">
      <c r="A37" t="s">
        <v>4</v>
      </c>
      <c r="B37" t="s">
        <v>20</v>
      </c>
      <c r="C37" s="2">
        <v>607452</v>
      </c>
      <c r="D37" s="2">
        <v>1523836</v>
      </c>
    </row>
    <row r="38" spans="1:4" x14ac:dyDescent="0.15">
      <c r="B38" s="3" t="s">
        <v>52</v>
      </c>
      <c r="C38" s="4">
        <f>SUM(C33:C36)-C37</f>
        <v>0</v>
      </c>
      <c r="D38" s="4">
        <f>SUM(D33:D36)-D37</f>
        <v>0</v>
      </c>
    </row>
    <row r="39" spans="1:4" x14ac:dyDescent="0.15">
      <c r="A39" t="s">
        <v>5</v>
      </c>
      <c r="B39" t="s">
        <v>23</v>
      </c>
      <c r="C39" s="2">
        <v>217647</v>
      </c>
      <c r="D39" s="2">
        <v>391964</v>
      </c>
    </row>
    <row r="40" spans="1:4" x14ac:dyDescent="0.15">
      <c r="A40" t="s">
        <v>5</v>
      </c>
      <c r="B40" t="s">
        <v>45</v>
      </c>
      <c r="C40" s="2">
        <v>34987</v>
      </c>
      <c r="D40" s="2">
        <v>152117</v>
      </c>
    </row>
    <row r="41" spans="1:4" x14ac:dyDescent="0.15">
      <c r="A41" t="s">
        <v>5</v>
      </c>
      <c r="B41" t="s">
        <v>46</v>
      </c>
      <c r="C41" s="2">
        <v>18859</v>
      </c>
      <c r="D41" s="2">
        <v>54084</v>
      </c>
    </row>
    <row r="42" spans="1:4" x14ac:dyDescent="0.15">
      <c r="A42" t="s">
        <v>5</v>
      </c>
      <c r="B42" t="s">
        <v>47</v>
      </c>
      <c r="C42" s="2">
        <v>6116</v>
      </c>
      <c r="D42" s="2">
        <v>48680</v>
      </c>
    </row>
    <row r="43" spans="1:4" x14ac:dyDescent="0.15">
      <c r="A43" t="s">
        <v>5</v>
      </c>
      <c r="B43" t="s">
        <v>24</v>
      </c>
      <c r="C43" s="2">
        <v>5234</v>
      </c>
      <c r="D43" s="2">
        <v>64775</v>
      </c>
    </row>
    <row r="44" spans="1:4" x14ac:dyDescent="0.15">
      <c r="A44" t="s">
        <v>5</v>
      </c>
      <c r="B44" t="s">
        <v>25</v>
      </c>
      <c r="C44" s="2">
        <v>13355</v>
      </c>
      <c r="D44" s="2">
        <v>192305</v>
      </c>
    </row>
    <row r="45" spans="1:4" x14ac:dyDescent="0.15">
      <c r="A45" t="s">
        <v>5</v>
      </c>
      <c r="B45" t="s">
        <v>20</v>
      </c>
      <c r="C45" s="2">
        <v>296198</v>
      </c>
      <c r="D45" s="2">
        <v>903925</v>
      </c>
    </row>
    <row r="46" spans="1:4" x14ac:dyDescent="0.15">
      <c r="B46" s="3" t="s">
        <v>52</v>
      </c>
      <c r="C46" s="4">
        <f>SUM(C39:C44)-C45</f>
        <v>0</v>
      </c>
      <c r="D46" s="4">
        <f>SUM(D39:D44)-D45</f>
        <v>0</v>
      </c>
    </row>
    <row r="47" spans="1:4" x14ac:dyDescent="0.15">
      <c r="A47" t="s">
        <v>6</v>
      </c>
      <c r="B47" t="s">
        <v>23</v>
      </c>
      <c r="C47" s="2">
        <v>140770</v>
      </c>
      <c r="D47" s="2">
        <v>252803</v>
      </c>
    </row>
    <row r="48" spans="1:4" x14ac:dyDescent="0.15">
      <c r="A48" t="s">
        <v>6</v>
      </c>
      <c r="B48" t="s">
        <v>46</v>
      </c>
      <c r="C48" s="2">
        <v>14806</v>
      </c>
      <c r="D48" s="2">
        <v>12459</v>
      </c>
    </row>
    <row r="49" spans="1:4" x14ac:dyDescent="0.15">
      <c r="A49" t="s">
        <v>6</v>
      </c>
      <c r="B49" t="s">
        <v>25</v>
      </c>
      <c r="C49" s="2">
        <v>6308</v>
      </c>
      <c r="D49" s="2">
        <v>50623</v>
      </c>
    </row>
    <row r="50" spans="1:4" x14ac:dyDescent="0.15">
      <c r="A50" t="s">
        <v>6</v>
      </c>
      <c r="B50" t="s">
        <v>20</v>
      </c>
      <c r="C50" s="2">
        <v>161884</v>
      </c>
      <c r="D50" s="2">
        <v>315885</v>
      </c>
    </row>
    <row r="51" spans="1:4" x14ac:dyDescent="0.15">
      <c r="B51" s="3" t="s">
        <v>52</v>
      </c>
      <c r="C51" s="4">
        <f>SUM(C47:C49)-C50</f>
        <v>0</v>
      </c>
      <c r="D51" s="4">
        <f>SUM(D47:D49)-D50</f>
        <v>0</v>
      </c>
    </row>
    <row r="52" spans="1:4" x14ac:dyDescent="0.15">
      <c r="A52" t="s">
        <v>48</v>
      </c>
      <c r="B52" t="s">
        <v>23</v>
      </c>
      <c r="C52" s="2">
        <v>108212</v>
      </c>
      <c r="D52" s="2">
        <v>195067</v>
      </c>
    </row>
    <row r="53" spans="1:4" x14ac:dyDescent="0.15">
      <c r="A53" t="s">
        <v>48</v>
      </c>
      <c r="B53" t="s">
        <v>43</v>
      </c>
      <c r="C53" s="2">
        <v>36006</v>
      </c>
      <c r="D53" s="2">
        <v>259374</v>
      </c>
    </row>
    <row r="54" spans="1:4" x14ac:dyDescent="0.15">
      <c r="A54" t="s">
        <v>48</v>
      </c>
      <c r="B54" t="s">
        <v>37</v>
      </c>
      <c r="C54" s="2">
        <v>7216</v>
      </c>
      <c r="D54" s="2">
        <v>129900</v>
      </c>
    </row>
    <row r="55" spans="1:4" x14ac:dyDescent="0.15">
      <c r="A55" t="s">
        <v>48</v>
      </c>
      <c r="B55" t="s">
        <v>8</v>
      </c>
      <c r="C55" s="2">
        <v>1465</v>
      </c>
      <c r="D55" s="2">
        <v>33962</v>
      </c>
    </row>
    <row r="56" spans="1:4" x14ac:dyDescent="0.15">
      <c r="A56" t="s">
        <v>48</v>
      </c>
      <c r="B56" t="s">
        <v>26</v>
      </c>
      <c r="C56" s="2">
        <v>152899</v>
      </c>
      <c r="D56" s="2">
        <v>618303</v>
      </c>
    </row>
    <row r="57" spans="1:4" x14ac:dyDescent="0.15">
      <c r="B57" s="3" t="s">
        <v>52</v>
      </c>
      <c r="C57" s="4">
        <f>SUM(C52:C55)-C56</f>
        <v>0</v>
      </c>
      <c r="D57" s="4">
        <f>SUM(D52:D55)-D56</f>
        <v>0</v>
      </c>
    </row>
    <row r="58" spans="1:4" x14ac:dyDescent="0.15">
      <c r="A58" t="s">
        <v>7</v>
      </c>
      <c r="B58" t="s">
        <v>49</v>
      </c>
      <c r="C58" s="2">
        <v>42323</v>
      </c>
      <c r="D58" s="2">
        <v>211619</v>
      </c>
    </row>
    <row r="59" spans="1:4" x14ac:dyDescent="0.15">
      <c r="A59" t="s">
        <v>7</v>
      </c>
      <c r="B59" t="s">
        <v>50</v>
      </c>
      <c r="C59" s="2">
        <v>5443</v>
      </c>
      <c r="D59" s="2">
        <v>105057</v>
      </c>
    </row>
    <row r="60" spans="1:4" x14ac:dyDescent="0.15">
      <c r="A60" t="s">
        <v>7</v>
      </c>
      <c r="B60" t="s">
        <v>8</v>
      </c>
      <c r="C60" s="2">
        <v>125</v>
      </c>
      <c r="D60" s="2">
        <v>626</v>
      </c>
    </row>
    <row r="61" spans="1:4" x14ac:dyDescent="0.15">
      <c r="A61" t="s">
        <v>7</v>
      </c>
      <c r="B61" t="s">
        <v>27</v>
      </c>
      <c r="C61" s="2">
        <v>47891</v>
      </c>
      <c r="D61" s="2">
        <v>317302</v>
      </c>
    </row>
    <row r="62" spans="1:4" x14ac:dyDescent="0.15">
      <c r="B62" s="3" t="s">
        <v>52</v>
      </c>
      <c r="C62" s="4">
        <f>SUM(C58:C60)-C61</f>
        <v>0</v>
      </c>
      <c r="D62" s="4">
        <f>SUM(D58:D60)-D61</f>
        <v>0</v>
      </c>
    </row>
    <row r="63" spans="1:4" x14ac:dyDescent="0.15">
      <c r="A63" t="s">
        <v>9</v>
      </c>
      <c r="B63" t="s">
        <v>51</v>
      </c>
      <c r="C63" s="2">
        <v>20833</v>
      </c>
      <c r="D63" s="2">
        <v>7982</v>
      </c>
    </row>
    <row r="64" spans="1:4" x14ac:dyDescent="0.15">
      <c r="A64" t="s">
        <v>9</v>
      </c>
      <c r="B64" t="s">
        <v>45</v>
      </c>
      <c r="C64" s="2">
        <v>8025</v>
      </c>
      <c r="D64" s="2">
        <v>34891</v>
      </c>
    </row>
    <row r="65" spans="1:4" x14ac:dyDescent="0.15">
      <c r="A65" t="s">
        <v>9</v>
      </c>
      <c r="B65" t="s">
        <v>8</v>
      </c>
      <c r="C65" s="2">
        <v>7391</v>
      </c>
      <c r="D65" s="2">
        <v>48960</v>
      </c>
    </row>
    <row r="66" spans="1:4" x14ac:dyDescent="0.15">
      <c r="A66" t="s">
        <v>9</v>
      </c>
      <c r="B66" t="s">
        <v>20</v>
      </c>
      <c r="C66" s="2">
        <v>36249</v>
      </c>
      <c r="D66" s="2">
        <v>91833</v>
      </c>
    </row>
    <row r="67" spans="1:4" x14ac:dyDescent="0.15">
      <c r="B67" s="3" t="s">
        <v>52</v>
      </c>
      <c r="C67" s="4">
        <f>SUM(C63:C65)-C66</f>
        <v>0</v>
      </c>
      <c r="D67" s="4">
        <f>SUM(D63:D65)-D66</f>
        <v>0</v>
      </c>
    </row>
    <row r="68" spans="1:4" x14ac:dyDescent="0.15">
      <c r="A68" t="s">
        <v>10</v>
      </c>
      <c r="B68" t="s">
        <v>23</v>
      </c>
      <c r="C68" s="2">
        <v>7254</v>
      </c>
      <c r="D68" s="2">
        <v>13062</v>
      </c>
    </row>
    <row r="69" spans="1:4" x14ac:dyDescent="0.15">
      <c r="A69" t="s">
        <v>10</v>
      </c>
      <c r="B69" t="s">
        <v>8</v>
      </c>
      <c r="C69" s="2">
        <v>845</v>
      </c>
      <c r="D69" s="2">
        <v>4879</v>
      </c>
    </row>
    <row r="70" spans="1:4" x14ac:dyDescent="0.15">
      <c r="A70" t="s">
        <v>10</v>
      </c>
      <c r="B70" t="s">
        <v>20</v>
      </c>
      <c r="C70" s="2">
        <v>8099</v>
      </c>
      <c r="D70" s="2">
        <v>17941</v>
      </c>
    </row>
    <row r="71" spans="1:4" x14ac:dyDescent="0.15">
      <c r="B71" s="3" t="s">
        <v>52</v>
      </c>
      <c r="C71" s="4">
        <f>SUM(C68:C69)-C70</f>
        <v>0</v>
      </c>
      <c r="D71" s="4">
        <f>SUM(D68:D69)-D70</f>
        <v>0</v>
      </c>
    </row>
    <row r="72" spans="1:4" x14ac:dyDescent="0.15">
      <c r="A72" t="s">
        <v>11</v>
      </c>
      <c r="B72" t="s">
        <v>28</v>
      </c>
      <c r="C72" s="2">
        <v>7529</v>
      </c>
      <c r="D72" s="2">
        <v>63695</v>
      </c>
    </row>
    <row r="73" spans="1:4" x14ac:dyDescent="0.15">
      <c r="A73" t="s">
        <v>11</v>
      </c>
      <c r="B73" t="s">
        <v>20</v>
      </c>
      <c r="C73" s="2">
        <v>7529</v>
      </c>
      <c r="D73" s="2">
        <v>63695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2021-01-04T16:23:57Z</dcterms:modified>
</cp:coreProperties>
</file>