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DDE81AFD-5AE1-A642-9681-FD2515CB1411}" xr6:coauthVersionLast="36" xr6:coauthVersionMax="36" xr10:uidLastSave="{00000000-0000-0000-0000-000000000000}"/>
  <bookViews>
    <workbookView xWindow="28380" yWindow="460" windowWidth="216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5" i="1" l="1"/>
  <c r="D75" i="1"/>
  <c r="E382" i="1" l="1"/>
  <c r="D382" i="1"/>
  <c r="E374" i="1"/>
  <c r="D374" i="1"/>
  <c r="E349" i="1"/>
  <c r="D349" i="1"/>
  <c r="E343" i="1"/>
  <c r="D343" i="1"/>
  <c r="E336" i="1"/>
  <c r="D336" i="1"/>
  <c r="E324" i="1"/>
  <c r="D324" i="1"/>
  <c r="E308" i="1"/>
  <c r="D308" i="1"/>
  <c r="E284" i="1"/>
  <c r="D284" i="1"/>
  <c r="E272" i="1"/>
  <c r="D272" i="1"/>
  <c r="E257" i="1"/>
  <c r="D257" i="1"/>
  <c r="E234" i="1"/>
  <c r="D234" i="1"/>
  <c r="E227" i="1"/>
  <c r="D227" i="1"/>
  <c r="E221" i="1"/>
  <c r="D221" i="1"/>
  <c r="E215" i="1"/>
  <c r="D215" i="1"/>
  <c r="E197" i="1"/>
  <c r="D197" i="1"/>
  <c r="E190" i="1"/>
  <c r="D190" i="1"/>
  <c r="E180" i="1"/>
  <c r="D180" i="1"/>
  <c r="E149" i="1"/>
  <c r="D149" i="1"/>
  <c r="E143" i="1"/>
  <c r="D143" i="1"/>
  <c r="E134" i="1"/>
  <c r="D134" i="1"/>
  <c r="E123" i="1"/>
  <c r="D123" i="1"/>
  <c r="E90" i="1"/>
  <c r="D90" i="1"/>
  <c r="E81" i="1"/>
  <c r="D81" i="1"/>
  <c r="E97" i="1"/>
  <c r="D97" i="1"/>
  <c r="E85" i="1"/>
  <c r="D85" i="1"/>
  <c r="E64" i="1"/>
  <c r="D64" i="1"/>
  <c r="E154" i="1"/>
  <c r="D154" i="1"/>
  <c r="E159" i="1"/>
  <c r="D159" i="1"/>
  <c r="E60" i="1"/>
  <c r="D60" i="1"/>
  <c r="E55" i="1"/>
  <c r="D55" i="1"/>
  <c r="E50" i="1"/>
  <c r="D50" i="1"/>
  <c r="E45" i="1"/>
  <c r="D45" i="1"/>
  <c r="E37" i="1"/>
  <c r="D37" i="1"/>
  <c r="E26" i="1"/>
  <c r="D26" i="1"/>
  <c r="E15" i="1"/>
  <c r="D15" i="1"/>
</calcChain>
</file>

<file path=xl/sharedStrings.xml><?xml version="1.0" encoding="utf-8"?>
<sst xmlns="http://schemas.openxmlformats.org/spreadsheetml/2006/main" count="1057" uniqueCount="121">
  <si>
    <t>Value</t>
  </si>
  <si>
    <t>Pounds</t>
  </si>
  <si>
    <t>Sole</t>
  </si>
  <si>
    <t>Crab</t>
  </si>
  <si>
    <t>Shark</t>
  </si>
  <si>
    <t>Rock fish</t>
  </si>
  <si>
    <t>Albacore</t>
  </si>
  <si>
    <t>Lingcod</t>
  </si>
  <si>
    <t>Pacific halibut</t>
  </si>
  <si>
    <t>Sablefish</t>
  </si>
  <si>
    <t>Sand dab</t>
  </si>
  <si>
    <t>All other</t>
  </si>
  <si>
    <t>Roclcfish</t>
  </si>
  <si>
    <t>Rockfish</t>
  </si>
  <si>
    <t>Salmon</t>
  </si>
  <si>
    <t>Whitebait</t>
  </si>
  <si>
    <t>Catfish</t>
  </si>
  <si>
    <t xml:space="preserve">Shad </t>
  </si>
  <si>
    <t>Carp</t>
  </si>
  <si>
    <t>Shad</t>
  </si>
  <si>
    <t>San Francisco region totals</t>
  </si>
  <si>
    <t>Shrimp</t>
  </si>
  <si>
    <t>Smelt</t>
  </si>
  <si>
    <t>Hardhead</t>
  </si>
  <si>
    <t>Perch</t>
  </si>
  <si>
    <t>Sardine</t>
  </si>
  <si>
    <t>Pacific herring</t>
  </si>
  <si>
    <t>Anchovy</t>
  </si>
  <si>
    <t>Flounder</t>
  </si>
  <si>
    <t>Princeton-by-the-Sea</t>
  </si>
  <si>
    <t>Oakland</t>
  </si>
  <si>
    <t>All other ports</t>
  </si>
  <si>
    <t>Monterey region totals</t>
  </si>
  <si>
    <t>Monterey</t>
  </si>
  <si>
    <t>Squid</t>
  </si>
  <si>
    <t>Jack mackerel</t>
  </si>
  <si>
    <t>Abalone</t>
  </si>
  <si>
    <t>California halibut</t>
  </si>
  <si>
    <t>Pacific mackerel</t>
  </si>
  <si>
    <t>Kingfish</t>
  </si>
  <si>
    <t>California pompano</t>
  </si>
  <si>
    <t>Sablcfish</t>
  </si>
  <si>
    <t>Moss Landing</t>
  </si>
  <si>
    <t>Broadbill swordfish</t>
  </si>
  <si>
    <t xml:space="preserve">Spiny lobster </t>
  </si>
  <si>
    <t>White sea bass</t>
  </si>
  <si>
    <t>Pacific oyster</t>
  </si>
  <si>
    <t>Blue fin tuna</t>
  </si>
  <si>
    <t>Skipjack tuna</t>
  </si>
  <si>
    <t>Bonito</t>
  </si>
  <si>
    <t>Yellowtail</t>
  </si>
  <si>
    <t>Bluefin tuna</t>
  </si>
  <si>
    <t>Spiny lobster</t>
  </si>
  <si>
    <t>Barracuda</t>
  </si>
  <si>
    <t>Broadbil! swordfish</t>
  </si>
  <si>
    <t>Black sea bass</t>
  </si>
  <si>
    <t>Sculpin</t>
  </si>
  <si>
    <t>Rock bass</t>
  </si>
  <si>
    <t>Albacorc</t>
  </si>
  <si>
    <t>Spiny loleter</t>
  </si>
  <si>
    <t xml:space="preserve">Skipjack tuna </t>
  </si>
  <si>
    <t>Yellow tail</t>
  </si>
  <si>
    <t>Pismo clam</t>
  </si>
  <si>
    <t>Mullet</t>
  </si>
  <si>
    <t>Grouper</t>
  </si>
  <si>
    <t>Spinv lobster</t>
  </si>
  <si>
    <t>port</t>
  </si>
  <si>
    <t>species</t>
  </si>
  <si>
    <t>table</t>
  </si>
  <si>
    <t>Table 62</t>
  </si>
  <si>
    <t>Table 63</t>
  </si>
  <si>
    <t>Table 64</t>
  </si>
  <si>
    <t>Table 65</t>
  </si>
  <si>
    <t>Table 66</t>
  </si>
  <si>
    <t>Table 67</t>
  </si>
  <si>
    <t>Table 68</t>
  </si>
  <si>
    <t>Eureka</t>
  </si>
  <si>
    <t>Fort Bragg</t>
  </si>
  <si>
    <t>Fields Landing</t>
  </si>
  <si>
    <t>Crescent City</t>
  </si>
  <si>
    <t>Point Arena</t>
  </si>
  <si>
    <t>Shelter Cove</t>
  </si>
  <si>
    <t>Trinidad</t>
  </si>
  <si>
    <t>Areata</t>
  </si>
  <si>
    <t>Pittsburg</t>
  </si>
  <si>
    <t>Sacramento</t>
  </si>
  <si>
    <t>Martinez</t>
  </si>
  <si>
    <t>Stockton</t>
  </si>
  <si>
    <t>Benicia</t>
  </si>
  <si>
    <t>Collinsville</t>
  </si>
  <si>
    <t>Tracy</t>
  </si>
  <si>
    <t>Totals</t>
  </si>
  <si>
    <t>San Francisco</t>
  </si>
  <si>
    <t>Point Reyes</t>
  </si>
  <si>
    <t>Bay (Bodega)</t>
  </si>
  <si>
    <t>Richmond</t>
  </si>
  <si>
    <t>Santa Cruz</t>
  </si>
  <si>
    <t>Santa Barbara</t>
  </si>
  <si>
    <t>Port Hueneme</t>
  </si>
  <si>
    <t>Morro Bay</t>
  </si>
  <si>
    <t>Avila</t>
  </si>
  <si>
    <t>Cambria</t>
  </si>
  <si>
    <t>Pismo</t>
  </si>
  <si>
    <t>Terminal Island</t>
  </si>
  <si>
    <t>Yellowfin tuna</t>
  </si>
  <si>
    <t>Long Beach</t>
  </si>
  <si>
    <t>Wilmington</t>
  </si>
  <si>
    <t>San Pedro</t>
  </si>
  <si>
    <t>Newport Beach</t>
  </si>
  <si>
    <t>Santa Monica</t>
  </si>
  <si>
    <t>Redondo Beach</t>
  </si>
  <si>
    <t>Avalon</t>
  </si>
  <si>
    <t>San Diego</t>
  </si>
  <si>
    <t>Point Loma</t>
  </si>
  <si>
    <t>Eastern oyster</t>
  </si>
  <si>
    <t>Total check</t>
  </si>
  <si>
    <t>Eureka region totals</t>
  </si>
  <si>
    <t>Sacramento region totals</t>
  </si>
  <si>
    <t>Santa Barbara region totals</t>
  </si>
  <si>
    <t>Los Angeles region totals</t>
  </si>
  <si>
    <t>San Diego region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</si>
</sst>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workbookViewId="0">
      <selection activeCell="C1" sqref="C1"/>
    </sheetView>
  </sheetViews>
  <sheetFormatPr baseColWidth="10" defaultRowHeight="13" x14ac:dyDescent="0.15"/>
  <cols>
    <col min="1" max="1" width="8" bestFit="1" customWidth="1"/>
    <col min="2" max="2" width="18.5" bestFit="1" customWidth="1"/>
    <col min="3" max="3" width="22.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68</v>
      </c>
      <c r="B1" s="2" t="s">
        <v>66</v>
      </c>
      <c r="C1" s="2" t="s">
        <v>67</v>
      </c>
      <c r="D1" s="1" t="s">
        <v>0</v>
      </c>
      <c r="E1" s="1" t="s">
        <v>1</v>
      </c>
    </row>
    <row r="2" spans="1:5" x14ac:dyDescent="0.15">
      <c r="A2" s="2" t="s">
        <v>69</v>
      </c>
      <c r="C2" t="s">
        <v>116</v>
      </c>
      <c r="D2" s="1">
        <v>3346703</v>
      </c>
      <c r="E2" s="1">
        <v>31054535</v>
      </c>
    </row>
    <row r="3" spans="1:5" x14ac:dyDescent="0.15">
      <c r="A3" s="2" t="s">
        <v>69</v>
      </c>
      <c r="B3" s="2" t="s">
        <v>76</v>
      </c>
      <c r="C3" s="2" t="s">
        <v>14</v>
      </c>
      <c r="D3" s="1">
        <v>355545</v>
      </c>
      <c r="E3" s="1">
        <v>1673151</v>
      </c>
    </row>
    <row r="4" spans="1:5" x14ac:dyDescent="0.15">
      <c r="A4" s="2" t="s">
        <v>69</v>
      </c>
      <c r="B4" s="2" t="s">
        <v>76</v>
      </c>
      <c r="C4" t="s">
        <v>2</v>
      </c>
      <c r="D4" s="1">
        <v>249699</v>
      </c>
      <c r="E4" s="1">
        <v>4857952</v>
      </c>
    </row>
    <row r="5" spans="1:5" x14ac:dyDescent="0.15">
      <c r="A5" s="2" t="s">
        <v>69</v>
      </c>
      <c r="B5" s="2" t="s">
        <v>76</v>
      </c>
      <c r="C5" t="s">
        <v>3</v>
      </c>
      <c r="D5" s="1">
        <v>210357</v>
      </c>
      <c r="E5" s="1">
        <v>1903702</v>
      </c>
    </row>
    <row r="6" spans="1:5" x14ac:dyDescent="0.15">
      <c r="A6" s="2" t="s">
        <v>69</v>
      </c>
      <c r="B6" s="2" t="s">
        <v>76</v>
      </c>
      <c r="C6" t="s">
        <v>4</v>
      </c>
      <c r="D6" s="1">
        <v>176286</v>
      </c>
      <c r="E6" s="1">
        <v>493247</v>
      </c>
    </row>
    <row r="7" spans="1:5" x14ac:dyDescent="0.15">
      <c r="A7" s="2" t="s">
        <v>69</v>
      </c>
      <c r="B7" s="2" t="s">
        <v>76</v>
      </c>
      <c r="C7" t="s">
        <v>5</v>
      </c>
      <c r="D7" s="1">
        <v>153215</v>
      </c>
      <c r="E7" s="1">
        <v>3692196</v>
      </c>
    </row>
    <row r="8" spans="1:5" x14ac:dyDescent="0.15">
      <c r="A8" s="2" t="s">
        <v>69</v>
      </c>
      <c r="B8" s="2" t="s">
        <v>76</v>
      </c>
      <c r="C8" t="s">
        <v>6</v>
      </c>
      <c r="D8" s="1">
        <v>67781</v>
      </c>
      <c r="E8" s="1">
        <v>246566</v>
      </c>
    </row>
    <row r="9" spans="1:5" x14ac:dyDescent="0.15">
      <c r="A9" s="2" t="s">
        <v>69</v>
      </c>
      <c r="B9" s="2" t="s">
        <v>76</v>
      </c>
      <c r="C9" t="s">
        <v>7</v>
      </c>
      <c r="D9" s="1">
        <v>43623</v>
      </c>
      <c r="E9" s="1">
        <v>512014</v>
      </c>
    </row>
    <row r="10" spans="1:5" x14ac:dyDescent="0.15">
      <c r="A10" s="2" t="s">
        <v>69</v>
      </c>
      <c r="B10" s="2" t="s">
        <v>76</v>
      </c>
      <c r="C10" t="s">
        <v>8</v>
      </c>
      <c r="D10" s="1">
        <v>41529</v>
      </c>
      <c r="E10" s="1">
        <v>176646</v>
      </c>
    </row>
    <row r="11" spans="1:5" x14ac:dyDescent="0.15">
      <c r="A11" s="2" t="s">
        <v>69</v>
      </c>
      <c r="B11" s="2" t="s">
        <v>76</v>
      </c>
      <c r="C11" t="s">
        <v>9</v>
      </c>
      <c r="D11" s="1">
        <v>24173</v>
      </c>
      <c r="E11" s="1">
        <v>265351</v>
      </c>
    </row>
    <row r="12" spans="1:5" x14ac:dyDescent="0.15">
      <c r="A12" s="2" t="s">
        <v>69</v>
      </c>
      <c r="B12" s="2" t="s">
        <v>76</v>
      </c>
      <c r="C12" t="s">
        <v>10</v>
      </c>
      <c r="D12" s="1">
        <v>8092</v>
      </c>
      <c r="E12" s="1">
        <v>194998</v>
      </c>
    </row>
    <row r="13" spans="1:5" x14ac:dyDescent="0.15">
      <c r="A13" s="2" t="s">
        <v>69</v>
      </c>
      <c r="B13" s="2" t="s">
        <v>76</v>
      </c>
      <c r="C13" t="s">
        <v>11</v>
      </c>
      <c r="D13" s="1">
        <v>18745</v>
      </c>
      <c r="E13" s="1">
        <v>359626</v>
      </c>
    </row>
    <row r="14" spans="1:5" x14ac:dyDescent="0.15">
      <c r="A14" s="2" t="s">
        <v>69</v>
      </c>
      <c r="B14" s="2" t="s">
        <v>76</v>
      </c>
      <c r="C14" s="2" t="s">
        <v>91</v>
      </c>
      <c r="D14" s="1">
        <v>1349045</v>
      </c>
      <c r="E14" s="1">
        <v>14375449</v>
      </c>
    </row>
    <row r="15" spans="1:5" x14ac:dyDescent="0.15">
      <c r="A15" s="2"/>
      <c r="B15" s="2"/>
      <c r="C15" s="3" t="s">
        <v>115</v>
      </c>
      <c r="D15" s="4">
        <f>SUM(D3:D13)-D14</f>
        <v>0</v>
      </c>
      <c r="E15" s="4">
        <f>SUM(E3:E13)-E14</f>
        <v>0</v>
      </c>
    </row>
    <row r="16" spans="1:5" x14ac:dyDescent="0.15">
      <c r="A16" s="2" t="s">
        <v>69</v>
      </c>
      <c r="B16" s="2" t="s">
        <v>77</v>
      </c>
      <c r="C16" s="2" t="s">
        <v>14</v>
      </c>
      <c r="D16" s="1">
        <v>313602</v>
      </c>
      <c r="E16" s="1">
        <v>1475776</v>
      </c>
    </row>
    <row r="17" spans="1:5" x14ac:dyDescent="0.15">
      <c r="A17" s="2" t="s">
        <v>69</v>
      </c>
      <c r="B17" s="2" t="s">
        <v>77</v>
      </c>
      <c r="C17" t="s">
        <v>7</v>
      </c>
      <c r="D17" s="1">
        <v>60988</v>
      </c>
      <c r="E17" s="1">
        <v>715827</v>
      </c>
    </row>
    <row r="18" spans="1:5" x14ac:dyDescent="0.15">
      <c r="A18" s="2" t="s">
        <v>69</v>
      </c>
      <c r="B18" s="2" t="s">
        <v>77</v>
      </c>
      <c r="C18" t="s">
        <v>12</v>
      </c>
      <c r="D18" s="1">
        <v>59154</v>
      </c>
      <c r="E18" s="1">
        <v>1425408</v>
      </c>
    </row>
    <row r="19" spans="1:5" x14ac:dyDescent="0.15">
      <c r="A19" s="2" t="s">
        <v>69</v>
      </c>
      <c r="B19" s="2" t="s">
        <v>77</v>
      </c>
      <c r="C19" t="s">
        <v>6</v>
      </c>
      <c r="D19" s="1">
        <v>57896</v>
      </c>
      <c r="E19" s="1">
        <v>210609</v>
      </c>
    </row>
    <row r="20" spans="1:5" x14ac:dyDescent="0.15">
      <c r="A20" s="2" t="s">
        <v>69</v>
      </c>
      <c r="B20" s="2" t="s">
        <v>77</v>
      </c>
      <c r="C20" t="s">
        <v>2</v>
      </c>
      <c r="D20" s="1">
        <v>53755</v>
      </c>
      <c r="E20" s="1">
        <v>1045826</v>
      </c>
    </row>
    <row r="21" spans="1:5" x14ac:dyDescent="0.15">
      <c r="A21" s="2" t="s">
        <v>69</v>
      </c>
      <c r="B21" s="2" t="s">
        <v>77</v>
      </c>
      <c r="C21" t="s">
        <v>3</v>
      </c>
      <c r="D21" s="1">
        <v>39444</v>
      </c>
      <c r="E21" s="1">
        <v>356959</v>
      </c>
    </row>
    <row r="22" spans="1:5" x14ac:dyDescent="0.15">
      <c r="A22" s="2" t="s">
        <v>69</v>
      </c>
      <c r="B22" s="2" t="s">
        <v>77</v>
      </c>
      <c r="C22" t="s">
        <v>9</v>
      </c>
      <c r="D22" s="1">
        <v>15239</v>
      </c>
      <c r="E22" s="1">
        <v>167277</v>
      </c>
    </row>
    <row r="23" spans="1:5" x14ac:dyDescent="0.15">
      <c r="A23" s="2" t="s">
        <v>69</v>
      </c>
      <c r="B23" s="2" t="s">
        <v>77</v>
      </c>
      <c r="C23" t="s">
        <v>4</v>
      </c>
      <c r="D23" s="1">
        <v>9187</v>
      </c>
      <c r="E23" s="1">
        <v>25705</v>
      </c>
    </row>
    <row r="24" spans="1:5" x14ac:dyDescent="0.15">
      <c r="A24" s="2" t="s">
        <v>69</v>
      </c>
      <c r="B24" s="2" t="s">
        <v>77</v>
      </c>
      <c r="C24" t="s">
        <v>11</v>
      </c>
      <c r="D24" s="1">
        <v>13392</v>
      </c>
      <c r="E24" s="1">
        <v>174562</v>
      </c>
    </row>
    <row r="25" spans="1:5" x14ac:dyDescent="0.15">
      <c r="A25" s="2" t="s">
        <v>69</v>
      </c>
      <c r="B25" s="2" t="s">
        <v>77</v>
      </c>
      <c r="C25" s="2" t="s">
        <v>91</v>
      </c>
      <c r="D25" s="1">
        <v>622657</v>
      </c>
      <c r="E25" s="1">
        <v>5597949</v>
      </c>
    </row>
    <row r="26" spans="1:5" x14ac:dyDescent="0.15">
      <c r="A26" s="2"/>
      <c r="B26" s="2"/>
      <c r="C26" s="3" t="s">
        <v>115</v>
      </c>
      <c r="D26" s="4">
        <f>SUM(D16:D24)-D25</f>
        <v>0</v>
      </c>
      <c r="E26" s="4">
        <f>SUM(E16:E24)-E25</f>
        <v>0</v>
      </c>
    </row>
    <row r="27" spans="1:5" x14ac:dyDescent="0.15">
      <c r="A27" s="2" t="s">
        <v>69</v>
      </c>
      <c r="B27" s="2" t="s">
        <v>78</v>
      </c>
      <c r="C27" s="2" t="s">
        <v>4</v>
      </c>
      <c r="D27" s="1">
        <v>150525</v>
      </c>
      <c r="E27" s="1">
        <v>421167</v>
      </c>
    </row>
    <row r="28" spans="1:5" x14ac:dyDescent="0.15">
      <c r="A28" s="2" t="s">
        <v>69</v>
      </c>
      <c r="B28" s="2" t="s">
        <v>78</v>
      </c>
      <c r="C28" t="s">
        <v>2</v>
      </c>
      <c r="D28" s="1">
        <v>112277</v>
      </c>
      <c r="E28" s="1">
        <v>2184385</v>
      </c>
    </row>
    <row r="29" spans="1:5" x14ac:dyDescent="0.15">
      <c r="A29" s="2" t="s">
        <v>69</v>
      </c>
      <c r="B29" s="2" t="s">
        <v>78</v>
      </c>
      <c r="C29" t="s">
        <v>3</v>
      </c>
      <c r="D29" s="1">
        <v>111386</v>
      </c>
      <c r="E29" s="1">
        <v>1008018</v>
      </c>
    </row>
    <row r="30" spans="1:5" x14ac:dyDescent="0.15">
      <c r="A30" s="2" t="s">
        <v>69</v>
      </c>
      <c r="B30" s="2" t="s">
        <v>78</v>
      </c>
      <c r="C30" t="s">
        <v>13</v>
      </c>
      <c r="D30" s="1">
        <v>48965</v>
      </c>
      <c r="E30" s="1">
        <v>1179884</v>
      </c>
    </row>
    <row r="31" spans="1:5" x14ac:dyDescent="0.15">
      <c r="A31" s="2" t="s">
        <v>69</v>
      </c>
      <c r="B31" s="2" t="s">
        <v>78</v>
      </c>
      <c r="C31" t="s">
        <v>14</v>
      </c>
      <c r="D31" s="1">
        <v>36607</v>
      </c>
      <c r="E31" s="1">
        <v>172270</v>
      </c>
    </row>
    <row r="32" spans="1:5" x14ac:dyDescent="0.15">
      <c r="A32" s="2" t="s">
        <v>69</v>
      </c>
      <c r="B32" s="2" t="s">
        <v>78</v>
      </c>
      <c r="C32" t="s">
        <v>9</v>
      </c>
      <c r="D32" s="1">
        <v>22155</v>
      </c>
      <c r="E32" s="1">
        <v>243189</v>
      </c>
    </row>
    <row r="33" spans="1:5" x14ac:dyDescent="0.15">
      <c r="A33" s="2" t="s">
        <v>69</v>
      </c>
      <c r="B33" s="2" t="s">
        <v>78</v>
      </c>
      <c r="C33" t="s">
        <v>7</v>
      </c>
      <c r="D33" s="1">
        <v>17438</v>
      </c>
      <c r="E33" s="1">
        <v>204671</v>
      </c>
    </row>
    <row r="34" spans="1:5" x14ac:dyDescent="0.15">
      <c r="A34" s="2" t="s">
        <v>69</v>
      </c>
      <c r="B34" s="2" t="s">
        <v>78</v>
      </c>
      <c r="C34" t="s">
        <v>8</v>
      </c>
      <c r="D34" s="1">
        <v>8488</v>
      </c>
      <c r="E34" s="1">
        <v>36105</v>
      </c>
    </row>
    <row r="35" spans="1:5" x14ac:dyDescent="0.15">
      <c r="A35" s="2" t="s">
        <v>69</v>
      </c>
      <c r="B35" s="2" t="s">
        <v>78</v>
      </c>
      <c r="C35" t="s">
        <v>11</v>
      </c>
      <c r="D35" s="1">
        <v>19964</v>
      </c>
      <c r="E35" s="1">
        <v>292808</v>
      </c>
    </row>
    <row r="36" spans="1:5" x14ac:dyDescent="0.15">
      <c r="A36" s="2" t="s">
        <v>69</v>
      </c>
      <c r="B36" s="2" t="s">
        <v>78</v>
      </c>
      <c r="C36" s="2" t="s">
        <v>11</v>
      </c>
      <c r="D36" s="1">
        <v>527805</v>
      </c>
      <c r="E36" s="1">
        <v>5742497</v>
      </c>
    </row>
    <row r="37" spans="1:5" x14ac:dyDescent="0.15">
      <c r="A37" s="2"/>
      <c r="B37" s="2"/>
      <c r="C37" s="3" t="s">
        <v>115</v>
      </c>
      <c r="D37" s="4">
        <f>SUM(D27:D35)-D36</f>
        <v>0</v>
      </c>
      <c r="E37" s="4">
        <f>SUM(E27:E35)-E36</f>
        <v>0</v>
      </c>
    </row>
    <row r="38" spans="1:5" x14ac:dyDescent="0.15">
      <c r="A38" s="2" t="s">
        <v>69</v>
      </c>
      <c r="B38" s="2" t="s">
        <v>79</v>
      </c>
      <c r="C38" s="2" t="s">
        <v>14</v>
      </c>
      <c r="D38" s="1">
        <v>245207</v>
      </c>
      <c r="E38" s="1">
        <v>1153916</v>
      </c>
    </row>
    <row r="39" spans="1:5" x14ac:dyDescent="0.15">
      <c r="A39" s="2" t="s">
        <v>69</v>
      </c>
      <c r="B39" s="2" t="s">
        <v>79</v>
      </c>
      <c r="C39" t="s">
        <v>3</v>
      </c>
      <c r="D39" s="1">
        <v>221715</v>
      </c>
      <c r="E39" s="1">
        <v>2006474</v>
      </c>
    </row>
    <row r="40" spans="1:5" x14ac:dyDescent="0.15">
      <c r="A40" s="2" t="s">
        <v>69</v>
      </c>
      <c r="B40" s="2" t="s">
        <v>79</v>
      </c>
      <c r="C40" t="s">
        <v>6</v>
      </c>
      <c r="D40" s="1">
        <v>9692</v>
      </c>
      <c r="E40" s="1">
        <v>35257</v>
      </c>
    </row>
    <row r="41" spans="1:5" x14ac:dyDescent="0.15">
      <c r="A41" s="2" t="s">
        <v>69</v>
      </c>
      <c r="B41" s="2" t="s">
        <v>79</v>
      </c>
      <c r="C41" t="s">
        <v>7</v>
      </c>
      <c r="D41" s="1">
        <v>8901</v>
      </c>
      <c r="E41" s="1">
        <v>104476</v>
      </c>
    </row>
    <row r="42" spans="1:5" x14ac:dyDescent="0.15">
      <c r="A42" s="2" t="s">
        <v>69</v>
      </c>
      <c r="B42" s="2" t="s">
        <v>79</v>
      </c>
      <c r="C42" t="s">
        <v>15</v>
      </c>
      <c r="D42" s="1">
        <v>7549</v>
      </c>
      <c r="E42" s="1">
        <v>75867</v>
      </c>
    </row>
    <row r="43" spans="1:5" x14ac:dyDescent="0.15">
      <c r="A43" s="2" t="s">
        <v>69</v>
      </c>
      <c r="B43" s="2" t="s">
        <v>79</v>
      </c>
      <c r="C43" t="s">
        <v>11</v>
      </c>
      <c r="D43" s="1">
        <v>6885</v>
      </c>
      <c r="E43" s="1">
        <v>115227</v>
      </c>
    </row>
    <row r="44" spans="1:5" x14ac:dyDescent="0.15">
      <c r="A44" s="2" t="s">
        <v>69</v>
      </c>
      <c r="B44" s="2" t="s">
        <v>79</v>
      </c>
      <c r="C44" s="2" t="s">
        <v>91</v>
      </c>
      <c r="D44" s="1">
        <v>499949</v>
      </c>
      <c r="E44" s="1">
        <v>3491217</v>
      </c>
    </row>
    <row r="45" spans="1:5" x14ac:dyDescent="0.15">
      <c r="A45" s="2"/>
      <c r="B45" s="2"/>
      <c r="C45" s="3" t="s">
        <v>115</v>
      </c>
      <c r="D45" s="4">
        <f>SUM(D38:D43)-D44</f>
        <v>0</v>
      </c>
      <c r="E45" s="4">
        <f>SUM(E38:E43)-E44</f>
        <v>0</v>
      </c>
    </row>
    <row r="46" spans="1:5" x14ac:dyDescent="0.15">
      <c r="A46" s="2" t="s">
        <v>69</v>
      </c>
      <c r="B46" s="2" t="s">
        <v>80</v>
      </c>
      <c r="C46" s="2" t="s">
        <v>14</v>
      </c>
      <c r="D46" s="1">
        <v>159005</v>
      </c>
      <c r="E46" s="1">
        <v>748260</v>
      </c>
    </row>
    <row r="47" spans="1:5" x14ac:dyDescent="0.15">
      <c r="A47" s="2" t="s">
        <v>69</v>
      </c>
      <c r="B47" s="2" t="s">
        <v>80</v>
      </c>
      <c r="C47" t="s">
        <v>3</v>
      </c>
      <c r="D47" s="1">
        <v>5416</v>
      </c>
      <c r="E47" s="1">
        <v>49017</v>
      </c>
    </row>
    <row r="48" spans="1:5" x14ac:dyDescent="0.15">
      <c r="A48" s="2" t="s">
        <v>69</v>
      </c>
      <c r="B48" s="2" t="s">
        <v>80</v>
      </c>
      <c r="C48" t="s">
        <v>11</v>
      </c>
      <c r="D48" s="1">
        <v>7276</v>
      </c>
      <c r="E48" s="1">
        <v>46286</v>
      </c>
    </row>
    <row r="49" spans="1:5" x14ac:dyDescent="0.15">
      <c r="A49" s="2" t="s">
        <v>69</v>
      </c>
      <c r="B49" s="2" t="s">
        <v>80</v>
      </c>
      <c r="C49" s="2" t="s">
        <v>91</v>
      </c>
      <c r="D49" s="1">
        <v>171697</v>
      </c>
      <c r="E49" s="1">
        <v>843563</v>
      </c>
    </row>
    <row r="50" spans="1:5" x14ac:dyDescent="0.15">
      <c r="A50" s="2"/>
      <c r="B50" s="2"/>
      <c r="C50" s="3" t="s">
        <v>115</v>
      </c>
      <c r="D50" s="4">
        <f>SUM(D46:D48)-D49</f>
        <v>0</v>
      </c>
      <c r="E50" s="4">
        <f>SUM(E46:E48)-E49</f>
        <v>0</v>
      </c>
    </row>
    <row r="51" spans="1:5" x14ac:dyDescent="0.15">
      <c r="A51" s="2" t="s">
        <v>69</v>
      </c>
      <c r="B51" s="2" t="s">
        <v>81</v>
      </c>
      <c r="C51" s="2" t="s">
        <v>14</v>
      </c>
      <c r="D51" s="1">
        <v>116695</v>
      </c>
      <c r="E51" s="1">
        <v>549151</v>
      </c>
    </row>
    <row r="52" spans="1:5" x14ac:dyDescent="0.15">
      <c r="A52" s="2" t="s">
        <v>69</v>
      </c>
      <c r="B52" s="2" t="s">
        <v>81</v>
      </c>
      <c r="C52" t="s">
        <v>7</v>
      </c>
      <c r="D52" s="1">
        <v>2376</v>
      </c>
      <c r="E52" s="1">
        <v>27893</v>
      </c>
    </row>
    <row r="53" spans="1:5" x14ac:dyDescent="0.15">
      <c r="A53" s="2" t="s">
        <v>69</v>
      </c>
      <c r="B53" s="2" t="s">
        <v>81</v>
      </c>
      <c r="C53" t="s">
        <v>11</v>
      </c>
      <c r="D53" s="1">
        <v>561</v>
      </c>
      <c r="E53" s="1">
        <v>5162</v>
      </c>
    </row>
    <row r="54" spans="1:5" x14ac:dyDescent="0.15">
      <c r="A54" s="2" t="s">
        <v>69</v>
      </c>
      <c r="B54" s="2" t="s">
        <v>81</v>
      </c>
      <c r="C54" s="2" t="s">
        <v>91</v>
      </c>
      <c r="D54" s="1">
        <v>119632</v>
      </c>
      <c r="E54" s="1">
        <v>582209</v>
      </c>
    </row>
    <row r="55" spans="1:5" x14ac:dyDescent="0.15">
      <c r="A55" s="2"/>
      <c r="B55" s="2"/>
      <c r="C55" s="3" t="s">
        <v>115</v>
      </c>
      <c r="D55" s="4">
        <f>SUM(D51:D53)-D54</f>
        <v>0</v>
      </c>
      <c r="E55" s="4">
        <f>SUM(E51:E53)-E54</f>
        <v>-3</v>
      </c>
    </row>
    <row r="56" spans="1:5" x14ac:dyDescent="0.15">
      <c r="A56" s="2" t="s">
        <v>69</v>
      </c>
      <c r="B56" s="2" t="s">
        <v>82</v>
      </c>
      <c r="C56" s="2" t="s">
        <v>3</v>
      </c>
      <c r="D56" s="1">
        <v>30607</v>
      </c>
      <c r="E56" s="1">
        <v>276982</v>
      </c>
    </row>
    <row r="57" spans="1:5" x14ac:dyDescent="0.15">
      <c r="A57" s="2" t="s">
        <v>69</v>
      </c>
      <c r="B57" s="2" t="s">
        <v>82</v>
      </c>
      <c r="C57" t="s">
        <v>14</v>
      </c>
      <c r="D57" s="1">
        <v>20297</v>
      </c>
      <c r="E57" s="1">
        <v>95515</v>
      </c>
    </row>
    <row r="58" spans="1:5" x14ac:dyDescent="0.15">
      <c r="A58" s="2" t="s">
        <v>69</v>
      </c>
      <c r="B58" s="2" t="s">
        <v>82</v>
      </c>
      <c r="C58" t="s">
        <v>11</v>
      </c>
      <c r="D58" s="1">
        <v>371</v>
      </c>
      <c r="E58" s="1">
        <v>3264</v>
      </c>
    </row>
    <row r="59" spans="1:5" x14ac:dyDescent="0.15">
      <c r="A59" s="2" t="s">
        <v>69</v>
      </c>
      <c r="B59" s="2" t="s">
        <v>82</v>
      </c>
      <c r="C59" s="2" t="s">
        <v>91</v>
      </c>
      <c r="D59" s="1">
        <v>51275</v>
      </c>
      <c r="E59" s="1">
        <v>375761</v>
      </c>
    </row>
    <row r="60" spans="1:5" x14ac:dyDescent="0.15">
      <c r="A60" s="2"/>
      <c r="B60" s="2"/>
      <c r="C60" s="3" t="s">
        <v>115</v>
      </c>
      <c r="D60" s="4">
        <f>SUM(D56:D58)-D59</f>
        <v>0</v>
      </c>
      <c r="E60" s="4">
        <f>SUM(E56:E58)-E59</f>
        <v>0</v>
      </c>
    </row>
    <row r="61" spans="1:5" x14ac:dyDescent="0.15">
      <c r="A61" s="2" t="s">
        <v>69</v>
      </c>
      <c r="B61" s="2" t="s">
        <v>83</v>
      </c>
      <c r="C61" s="2" t="s">
        <v>15</v>
      </c>
      <c r="D61" s="1">
        <v>3873</v>
      </c>
      <c r="E61" s="1">
        <v>38928</v>
      </c>
    </row>
    <row r="62" spans="1:5" x14ac:dyDescent="0.15">
      <c r="A62" s="2" t="s">
        <v>69</v>
      </c>
      <c r="B62" s="2" t="s">
        <v>83</v>
      </c>
      <c r="C62" t="s">
        <v>11</v>
      </c>
      <c r="D62" s="1">
        <v>268</v>
      </c>
      <c r="E62" s="1">
        <v>2847</v>
      </c>
    </row>
    <row r="63" spans="1:5" x14ac:dyDescent="0.15">
      <c r="A63" s="2" t="s">
        <v>69</v>
      </c>
      <c r="B63" s="2" t="s">
        <v>83</v>
      </c>
      <c r="C63" s="2" t="s">
        <v>91</v>
      </c>
      <c r="D63" s="1">
        <v>4141</v>
      </c>
      <c r="E63" s="1">
        <v>41775</v>
      </c>
    </row>
    <row r="64" spans="1:5" x14ac:dyDescent="0.15">
      <c r="A64" s="2"/>
      <c r="B64" s="2"/>
      <c r="C64" s="3" t="s">
        <v>115</v>
      </c>
      <c r="D64" s="4">
        <f>SUM(D61:D62)-D63</f>
        <v>0</v>
      </c>
      <c r="E64" s="4">
        <f>SUM(E61:E62)-E63</f>
        <v>0</v>
      </c>
    </row>
    <row r="65" spans="1:5" x14ac:dyDescent="0.15">
      <c r="A65" s="2" t="s">
        <v>69</v>
      </c>
      <c r="B65" s="2" t="s">
        <v>31</v>
      </c>
      <c r="C65" s="2" t="s">
        <v>11</v>
      </c>
      <c r="D65" s="1">
        <v>502</v>
      </c>
      <c r="E65" s="1">
        <v>4115</v>
      </c>
    </row>
    <row r="66" spans="1:5" x14ac:dyDescent="0.15">
      <c r="A66" s="2" t="s">
        <v>69</v>
      </c>
      <c r="B66" s="2" t="s">
        <v>31</v>
      </c>
      <c r="C66" s="2" t="s">
        <v>91</v>
      </c>
      <c r="D66" s="1">
        <v>502</v>
      </c>
      <c r="E66" s="1">
        <v>4115</v>
      </c>
    </row>
    <row r="67" spans="1:5" x14ac:dyDescent="0.15">
      <c r="C67" s="3" t="s">
        <v>115</v>
      </c>
      <c r="D67" s="4"/>
      <c r="E67" s="4"/>
    </row>
    <row r="68" spans="1:5" x14ac:dyDescent="0.15">
      <c r="A68" s="2" t="s">
        <v>70</v>
      </c>
      <c r="C68" s="2" t="s">
        <v>117</v>
      </c>
      <c r="D68" s="1">
        <v>688308</v>
      </c>
      <c r="E68" s="1">
        <v>4381406</v>
      </c>
    </row>
    <row r="69" spans="1:5" x14ac:dyDescent="0.15">
      <c r="A69" s="2" t="s">
        <v>70</v>
      </c>
      <c r="B69" s="2" t="s">
        <v>84</v>
      </c>
      <c r="C69" s="2" t="s">
        <v>14</v>
      </c>
      <c r="D69" s="1">
        <v>368876</v>
      </c>
      <c r="E69" s="1">
        <v>2120755</v>
      </c>
    </row>
    <row r="70" spans="1:5" x14ac:dyDescent="0.15">
      <c r="A70" s="2" t="s">
        <v>70</v>
      </c>
      <c r="B70" s="2" t="s">
        <v>84</v>
      </c>
      <c r="C70" t="s">
        <v>16</v>
      </c>
      <c r="D70" s="1">
        <v>45999</v>
      </c>
      <c r="E70" s="1">
        <v>326566</v>
      </c>
    </row>
    <row r="71" spans="1:5" x14ac:dyDescent="0.15">
      <c r="A71" s="2" t="s">
        <v>70</v>
      </c>
      <c r="B71" s="2" t="s">
        <v>84</v>
      </c>
      <c r="C71" t="s">
        <v>17</v>
      </c>
      <c r="D71" s="1">
        <v>13979</v>
      </c>
      <c r="E71" s="1">
        <v>276817</v>
      </c>
    </row>
    <row r="72" spans="1:5" x14ac:dyDescent="0.15">
      <c r="A72" s="2" t="s">
        <v>70</v>
      </c>
      <c r="B72" s="2" t="s">
        <v>84</v>
      </c>
      <c r="C72" t="s">
        <v>18</v>
      </c>
      <c r="D72" s="1">
        <v>5700</v>
      </c>
      <c r="E72" s="1">
        <v>117527</v>
      </c>
    </row>
    <row r="73" spans="1:5" x14ac:dyDescent="0.15">
      <c r="A73" s="2" t="s">
        <v>70</v>
      </c>
      <c r="B73" s="2" t="s">
        <v>84</v>
      </c>
      <c r="C73" t="s">
        <v>11</v>
      </c>
      <c r="D73" s="1">
        <v>295</v>
      </c>
      <c r="E73" s="1">
        <v>4646</v>
      </c>
    </row>
    <row r="74" spans="1:5" x14ac:dyDescent="0.15">
      <c r="A74" s="2" t="s">
        <v>70</v>
      </c>
      <c r="B74" s="2" t="s">
        <v>84</v>
      </c>
      <c r="C74" s="2" t="s">
        <v>91</v>
      </c>
      <c r="D74" s="1">
        <v>434849</v>
      </c>
      <c r="E74" s="1">
        <v>2846311</v>
      </c>
    </row>
    <row r="75" spans="1:5" x14ac:dyDescent="0.15">
      <c r="A75" s="2"/>
      <c r="B75" s="2"/>
      <c r="C75" s="3" t="s">
        <v>115</v>
      </c>
      <c r="D75" s="4">
        <f>SUM(D69:D73)-D74</f>
        <v>0</v>
      </c>
      <c r="E75" s="4">
        <f>SUM(E69:E73)-E74</f>
        <v>0</v>
      </c>
    </row>
    <row r="76" spans="1:5" x14ac:dyDescent="0.15">
      <c r="A76" s="2" t="s">
        <v>70</v>
      </c>
      <c r="B76" s="2" t="s">
        <v>85</v>
      </c>
      <c r="C76" s="2" t="s">
        <v>14</v>
      </c>
      <c r="D76" s="1">
        <v>127747</v>
      </c>
      <c r="E76" s="1">
        <v>740991</v>
      </c>
    </row>
    <row r="77" spans="1:5" x14ac:dyDescent="0.15">
      <c r="A77" s="2" t="s">
        <v>70</v>
      </c>
      <c r="B77" s="2" t="s">
        <v>85</v>
      </c>
      <c r="C77" t="s">
        <v>16</v>
      </c>
      <c r="D77" s="1">
        <v>8868</v>
      </c>
      <c r="E77" s="1">
        <v>62984</v>
      </c>
    </row>
    <row r="78" spans="1:5" x14ac:dyDescent="0.15">
      <c r="A78" s="2" t="s">
        <v>70</v>
      </c>
      <c r="B78" s="2" t="s">
        <v>85</v>
      </c>
      <c r="C78" t="s">
        <v>19</v>
      </c>
      <c r="D78" s="1">
        <v>1338</v>
      </c>
      <c r="E78" s="1">
        <v>26500</v>
      </c>
    </row>
    <row r="79" spans="1:5" x14ac:dyDescent="0.15">
      <c r="A79" s="2" t="s">
        <v>70</v>
      </c>
      <c r="B79" s="2" t="s">
        <v>85</v>
      </c>
      <c r="C79" t="s">
        <v>11</v>
      </c>
      <c r="D79" s="1">
        <v>1117</v>
      </c>
      <c r="E79" s="1">
        <v>7383</v>
      </c>
    </row>
    <row r="80" spans="1:5" x14ac:dyDescent="0.15">
      <c r="A80" s="2" t="s">
        <v>70</v>
      </c>
      <c r="B80" s="2" t="s">
        <v>85</v>
      </c>
      <c r="C80" s="2" t="s">
        <v>91</v>
      </c>
      <c r="D80" s="1">
        <v>139070</v>
      </c>
      <c r="E80" s="1">
        <v>837858</v>
      </c>
    </row>
    <row r="81" spans="1:5" x14ac:dyDescent="0.15">
      <c r="A81" s="2"/>
      <c r="B81" s="2"/>
      <c r="C81" s="3" t="s">
        <v>115</v>
      </c>
      <c r="D81" s="4">
        <f>SUM(D76:D79)-D80</f>
        <v>0</v>
      </c>
      <c r="E81" s="4">
        <f>SUM(E76:E79)-E80</f>
        <v>0</v>
      </c>
    </row>
    <row r="82" spans="1:5" x14ac:dyDescent="0.15">
      <c r="A82" s="2" t="s">
        <v>70</v>
      </c>
      <c r="B82" s="2" t="s">
        <v>86</v>
      </c>
      <c r="C82" s="2" t="s">
        <v>14</v>
      </c>
      <c r="D82" s="1">
        <v>58168</v>
      </c>
      <c r="E82" s="1">
        <v>337404</v>
      </c>
    </row>
    <row r="83" spans="1:5" x14ac:dyDescent="0.15">
      <c r="A83" s="2" t="s">
        <v>70</v>
      </c>
      <c r="B83" s="2" t="s">
        <v>86</v>
      </c>
      <c r="C83" t="s">
        <v>11</v>
      </c>
      <c r="D83" s="1">
        <v>74</v>
      </c>
      <c r="E83" s="1">
        <v>1462</v>
      </c>
    </row>
    <row r="84" spans="1:5" x14ac:dyDescent="0.15">
      <c r="A84" s="2" t="s">
        <v>70</v>
      </c>
      <c r="B84" s="2" t="s">
        <v>86</v>
      </c>
      <c r="C84" s="2" t="s">
        <v>91</v>
      </c>
      <c r="D84" s="1">
        <v>58242</v>
      </c>
      <c r="E84" s="1">
        <v>338866</v>
      </c>
    </row>
    <row r="85" spans="1:5" x14ac:dyDescent="0.15">
      <c r="A85" s="2"/>
      <c r="B85" s="2"/>
      <c r="C85" s="3" t="s">
        <v>115</v>
      </c>
      <c r="D85" s="4">
        <f>SUM(D82:D83)-D84</f>
        <v>0</v>
      </c>
      <c r="E85" s="4">
        <f>SUM(E82:E83)-E84</f>
        <v>0</v>
      </c>
    </row>
    <row r="86" spans="1:5" x14ac:dyDescent="0.15">
      <c r="A86" s="2" t="s">
        <v>70</v>
      </c>
      <c r="B86" s="2" t="s">
        <v>87</v>
      </c>
      <c r="C86" s="2" t="s">
        <v>16</v>
      </c>
      <c r="D86" s="1">
        <v>20566</v>
      </c>
      <c r="E86" s="1">
        <v>146068</v>
      </c>
    </row>
    <row r="87" spans="1:5" x14ac:dyDescent="0.15">
      <c r="A87" s="2" t="s">
        <v>70</v>
      </c>
      <c r="B87" s="2" t="s">
        <v>87</v>
      </c>
      <c r="C87" t="s">
        <v>14</v>
      </c>
      <c r="D87" s="1">
        <v>3022</v>
      </c>
      <c r="E87" s="1">
        <v>17527</v>
      </c>
    </row>
    <row r="88" spans="1:5" x14ac:dyDescent="0.15">
      <c r="A88" s="2" t="s">
        <v>70</v>
      </c>
      <c r="B88" s="2" t="s">
        <v>87</v>
      </c>
      <c r="C88" t="s">
        <v>11</v>
      </c>
      <c r="D88" s="1">
        <v>47</v>
      </c>
      <c r="E88" s="1">
        <v>595</v>
      </c>
    </row>
    <row r="89" spans="1:5" x14ac:dyDescent="0.15">
      <c r="A89" s="2" t="s">
        <v>70</v>
      </c>
      <c r="B89" s="2" t="s">
        <v>87</v>
      </c>
      <c r="C89" s="2" t="s">
        <v>91</v>
      </c>
      <c r="D89" s="1">
        <v>23635</v>
      </c>
      <c r="E89" s="1">
        <v>164190</v>
      </c>
    </row>
    <row r="90" spans="1:5" x14ac:dyDescent="0.15">
      <c r="A90" s="2"/>
      <c r="B90" s="2"/>
      <c r="C90" s="3" t="s">
        <v>115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70</v>
      </c>
      <c r="B91" s="2" t="s">
        <v>88</v>
      </c>
      <c r="C91" s="2" t="s">
        <v>14</v>
      </c>
      <c r="D91" s="1">
        <v>22018</v>
      </c>
      <c r="E91" s="1">
        <v>127712</v>
      </c>
    </row>
    <row r="92" spans="1:5" x14ac:dyDescent="0.15">
      <c r="A92" s="2" t="s">
        <v>70</v>
      </c>
      <c r="B92" s="2" t="s">
        <v>88</v>
      </c>
      <c r="C92" s="2" t="s">
        <v>91</v>
      </c>
      <c r="D92" s="1">
        <v>22018</v>
      </c>
      <c r="E92" s="1">
        <v>127712</v>
      </c>
    </row>
    <row r="93" spans="1:5" x14ac:dyDescent="0.15">
      <c r="A93" s="2"/>
      <c r="B93" s="2"/>
      <c r="C93" s="3" t="s">
        <v>115</v>
      </c>
      <c r="D93" s="4"/>
      <c r="E93" s="4"/>
    </row>
    <row r="94" spans="1:5" x14ac:dyDescent="0.15">
      <c r="A94" s="2" t="s">
        <v>70</v>
      </c>
      <c r="B94" s="2" t="s">
        <v>89</v>
      </c>
      <c r="C94" s="2" t="s">
        <v>14</v>
      </c>
      <c r="D94" s="1">
        <v>6223</v>
      </c>
      <c r="E94" s="1">
        <v>36095</v>
      </c>
    </row>
    <row r="95" spans="1:5" x14ac:dyDescent="0.15">
      <c r="A95" s="2" t="s">
        <v>70</v>
      </c>
      <c r="B95" s="2" t="s">
        <v>89</v>
      </c>
      <c r="C95" t="s">
        <v>11</v>
      </c>
      <c r="D95" s="1">
        <v>5</v>
      </c>
      <c r="E95" s="1">
        <v>102</v>
      </c>
    </row>
    <row r="96" spans="1:5" x14ac:dyDescent="0.15">
      <c r="A96" s="2" t="s">
        <v>70</v>
      </c>
      <c r="B96" s="2" t="s">
        <v>89</v>
      </c>
      <c r="C96" s="2" t="s">
        <v>91</v>
      </c>
      <c r="D96" s="1">
        <v>6228</v>
      </c>
      <c r="E96" s="1">
        <v>36197</v>
      </c>
    </row>
    <row r="97" spans="1:5" x14ac:dyDescent="0.15">
      <c r="A97" s="2"/>
      <c r="B97" s="2"/>
      <c r="C97" s="3" t="s">
        <v>115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70</v>
      </c>
      <c r="B98" s="2" t="s">
        <v>90</v>
      </c>
      <c r="C98" s="2" t="s">
        <v>16</v>
      </c>
      <c r="D98" s="1">
        <v>4240</v>
      </c>
      <c r="E98" s="1">
        <v>30112</v>
      </c>
    </row>
    <row r="99" spans="1:5" x14ac:dyDescent="0.15">
      <c r="A99" s="2" t="s">
        <v>70</v>
      </c>
      <c r="B99" s="2" t="s">
        <v>90</v>
      </c>
      <c r="C99" s="2" t="s">
        <v>91</v>
      </c>
      <c r="D99" s="1">
        <v>4240</v>
      </c>
      <c r="E99" s="1">
        <v>30112</v>
      </c>
    </row>
    <row r="100" spans="1:5" x14ac:dyDescent="0.15">
      <c r="A100" s="2"/>
      <c r="B100" s="2"/>
      <c r="C100" s="3" t="s">
        <v>115</v>
      </c>
      <c r="D100" s="4"/>
      <c r="E100" s="4"/>
    </row>
    <row r="101" spans="1:5" x14ac:dyDescent="0.15">
      <c r="A101" s="2" t="s">
        <v>70</v>
      </c>
      <c r="B101" s="2" t="s">
        <v>31</v>
      </c>
      <c r="C101" s="2" t="s">
        <v>11</v>
      </c>
      <c r="D101" s="1">
        <v>26</v>
      </c>
      <c r="E101" s="1">
        <v>160</v>
      </c>
    </row>
    <row r="102" spans="1:5" x14ac:dyDescent="0.15">
      <c r="A102" s="2" t="s">
        <v>70</v>
      </c>
      <c r="B102" s="2" t="s">
        <v>31</v>
      </c>
      <c r="C102" s="2" t="s">
        <v>91</v>
      </c>
      <c r="D102" s="1">
        <v>26</v>
      </c>
      <c r="E102" s="1">
        <v>160</v>
      </c>
    </row>
    <row r="103" spans="1:5" x14ac:dyDescent="0.15">
      <c r="C103" s="3" t="s">
        <v>115</v>
      </c>
      <c r="D103" s="4"/>
      <c r="E103" s="4"/>
    </row>
    <row r="104" spans="1:5" x14ac:dyDescent="0.15">
      <c r="A104" s="2" t="s">
        <v>71</v>
      </c>
      <c r="C104" t="s">
        <v>20</v>
      </c>
      <c r="D104" s="1">
        <v>2290797</v>
      </c>
      <c r="E104" s="1">
        <v>15446809</v>
      </c>
    </row>
    <row r="105" spans="1:5" x14ac:dyDescent="0.15">
      <c r="A105" s="2" t="s">
        <v>71</v>
      </c>
      <c r="B105" s="2" t="s">
        <v>92</v>
      </c>
      <c r="C105" t="s">
        <v>4</v>
      </c>
      <c r="D105" s="1">
        <v>649371</v>
      </c>
      <c r="E105" s="1">
        <v>215738</v>
      </c>
    </row>
    <row r="106" spans="1:5" x14ac:dyDescent="0.15">
      <c r="A106" s="2" t="s">
        <v>71</v>
      </c>
      <c r="B106" s="2" t="s">
        <v>92</v>
      </c>
      <c r="C106" t="s">
        <v>3</v>
      </c>
      <c r="D106" s="1">
        <v>419530</v>
      </c>
      <c r="E106" s="1">
        <v>3147259</v>
      </c>
    </row>
    <row r="107" spans="1:5" x14ac:dyDescent="0.15">
      <c r="A107" s="2" t="s">
        <v>71</v>
      </c>
      <c r="B107" s="2" t="s">
        <v>92</v>
      </c>
      <c r="C107" t="s">
        <v>2</v>
      </c>
      <c r="D107" s="1">
        <v>119901</v>
      </c>
      <c r="E107" s="1">
        <v>2432065</v>
      </c>
    </row>
    <row r="108" spans="1:5" x14ac:dyDescent="0.15">
      <c r="A108" s="2" t="s">
        <v>71</v>
      </c>
      <c r="B108" s="2" t="s">
        <v>92</v>
      </c>
      <c r="C108" t="s">
        <v>6</v>
      </c>
      <c r="D108" s="1">
        <v>90864</v>
      </c>
      <c r="E108" s="1">
        <v>327086</v>
      </c>
    </row>
    <row r="109" spans="1:5" x14ac:dyDescent="0.15">
      <c r="A109" s="2" t="s">
        <v>71</v>
      </c>
      <c r="B109" s="2" t="s">
        <v>92</v>
      </c>
      <c r="C109" t="s">
        <v>14</v>
      </c>
      <c r="D109" s="1">
        <v>38334</v>
      </c>
      <c r="E109" s="1">
        <v>203471</v>
      </c>
    </row>
    <row r="110" spans="1:5" x14ac:dyDescent="0.15">
      <c r="A110" s="2" t="s">
        <v>71</v>
      </c>
      <c r="B110" s="2" t="s">
        <v>92</v>
      </c>
      <c r="C110" t="s">
        <v>21</v>
      </c>
      <c r="D110" s="1">
        <v>25020</v>
      </c>
      <c r="E110" s="1">
        <v>417704</v>
      </c>
    </row>
    <row r="111" spans="1:5" x14ac:dyDescent="0.15">
      <c r="A111" s="2" t="s">
        <v>71</v>
      </c>
      <c r="B111" s="2" t="s">
        <v>92</v>
      </c>
      <c r="C111" t="s">
        <v>22</v>
      </c>
      <c r="D111" s="1">
        <v>21998</v>
      </c>
      <c r="E111" s="1">
        <v>388664</v>
      </c>
    </row>
    <row r="112" spans="1:5" x14ac:dyDescent="0.15">
      <c r="A112" s="2" t="s">
        <v>71</v>
      </c>
      <c r="B112" s="2" t="s">
        <v>92</v>
      </c>
      <c r="C112" t="s">
        <v>23</v>
      </c>
      <c r="D112" s="1">
        <v>14240</v>
      </c>
      <c r="E112" s="1">
        <v>48190</v>
      </c>
    </row>
    <row r="113" spans="1:5" x14ac:dyDescent="0.15">
      <c r="A113" s="2" t="s">
        <v>71</v>
      </c>
      <c r="B113" s="2" t="s">
        <v>92</v>
      </c>
      <c r="C113" t="s">
        <v>24</v>
      </c>
      <c r="D113" s="1">
        <v>11108</v>
      </c>
      <c r="E113" s="1">
        <v>69254</v>
      </c>
    </row>
    <row r="114" spans="1:5" x14ac:dyDescent="0.15">
      <c r="A114" s="2" t="s">
        <v>71</v>
      </c>
      <c r="B114" s="2" t="s">
        <v>92</v>
      </c>
      <c r="C114" t="s">
        <v>25</v>
      </c>
      <c r="D114" s="1">
        <v>10126</v>
      </c>
      <c r="E114" s="1">
        <v>364228</v>
      </c>
    </row>
    <row r="115" spans="1:5" x14ac:dyDescent="0.15">
      <c r="A115" s="2" t="s">
        <v>71</v>
      </c>
      <c r="B115" s="2" t="s">
        <v>92</v>
      </c>
      <c r="C115" t="s">
        <v>26</v>
      </c>
      <c r="D115" s="1">
        <v>9884</v>
      </c>
      <c r="E115" s="1">
        <v>491725</v>
      </c>
    </row>
    <row r="116" spans="1:5" x14ac:dyDescent="0.15">
      <c r="A116" s="2" t="s">
        <v>71</v>
      </c>
      <c r="B116" s="2" t="s">
        <v>92</v>
      </c>
      <c r="C116" t="s">
        <v>10</v>
      </c>
      <c r="D116" s="1">
        <v>8952</v>
      </c>
      <c r="E116" s="1">
        <v>198943</v>
      </c>
    </row>
    <row r="117" spans="1:5" x14ac:dyDescent="0.15">
      <c r="A117" s="2" t="s">
        <v>71</v>
      </c>
      <c r="B117" s="2" t="s">
        <v>92</v>
      </c>
      <c r="C117" s="2" t="s">
        <v>13</v>
      </c>
      <c r="D117" s="1">
        <v>8634</v>
      </c>
      <c r="E117" s="1">
        <v>109149</v>
      </c>
    </row>
    <row r="118" spans="1:5" x14ac:dyDescent="0.15">
      <c r="A118" s="2" t="s">
        <v>71</v>
      </c>
      <c r="B118" s="2" t="s">
        <v>92</v>
      </c>
      <c r="C118" t="s">
        <v>7</v>
      </c>
      <c r="D118" s="1">
        <v>8380</v>
      </c>
      <c r="E118" s="1">
        <v>109835</v>
      </c>
    </row>
    <row r="119" spans="1:5" x14ac:dyDescent="0.15">
      <c r="A119" s="2" t="s">
        <v>71</v>
      </c>
      <c r="B119" s="2" t="s">
        <v>92</v>
      </c>
      <c r="C119" t="s">
        <v>27</v>
      </c>
      <c r="D119" s="1">
        <v>7554</v>
      </c>
      <c r="E119" s="1">
        <v>309573</v>
      </c>
    </row>
    <row r="120" spans="1:5" x14ac:dyDescent="0.15">
      <c r="A120" s="2" t="s">
        <v>71</v>
      </c>
      <c r="B120" s="2" t="s">
        <v>92</v>
      </c>
      <c r="C120" t="s">
        <v>18</v>
      </c>
      <c r="D120" s="1">
        <v>7500</v>
      </c>
      <c r="E120" s="1">
        <v>100270</v>
      </c>
    </row>
    <row r="121" spans="1:5" x14ac:dyDescent="0.15">
      <c r="A121" s="2" t="s">
        <v>71</v>
      </c>
      <c r="B121" s="2" t="s">
        <v>92</v>
      </c>
      <c r="C121" t="s">
        <v>11</v>
      </c>
      <c r="D121" s="1">
        <v>24957</v>
      </c>
      <c r="E121" s="1">
        <v>356714</v>
      </c>
    </row>
    <row r="122" spans="1:5" x14ac:dyDescent="0.15">
      <c r="A122" s="2" t="s">
        <v>71</v>
      </c>
      <c r="B122" s="2" t="s">
        <v>92</v>
      </c>
      <c r="C122" s="2" t="s">
        <v>91</v>
      </c>
      <c r="D122" s="1">
        <v>1476353</v>
      </c>
      <c r="E122" s="1">
        <v>9289868</v>
      </c>
    </row>
    <row r="123" spans="1:5" x14ac:dyDescent="0.15">
      <c r="A123" s="2"/>
      <c r="B123" s="2"/>
      <c r="C123" s="3" t="s">
        <v>115</v>
      </c>
      <c r="D123" s="4">
        <f>SUM(D105:D121)-D122</f>
        <v>0</v>
      </c>
      <c r="E123" s="4">
        <f>SUM(E105:E121)-E122</f>
        <v>0</v>
      </c>
    </row>
    <row r="124" spans="1:5" x14ac:dyDescent="0.15">
      <c r="A124" s="2" t="s">
        <v>71</v>
      </c>
      <c r="B124" s="2" t="s">
        <v>93</v>
      </c>
      <c r="C124" s="2" t="s">
        <v>14</v>
      </c>
      <c r="D124" s="1">
        <v>161710</v>
      </c>
      <c r="E124" s="1">
        <v>858335</v>
      </c>
    </row>
    <row r="125" spans="1:5" x14ac:dyDescent="0.15">
      <c r="A125" s="2" t="s">
        <v>71</v>
      </c>
      <c r="B125" s="2" t="s">
        <v>93</v>
      </c>
      <c r="C125" t="s">
        <v>3</v>
      </c>
      <c r="D125" s="1">
        <v>100521</v>
      </c>
      <c r="E125" s="1">
        <v>754096</v>
      </c>
    </row>
    <row r="126" spans="1:5" x14ac:dyDescent="0.15">
      <c r="A126" s="2" t="s">
        <v>71</v>
      </c>
      <c r="B126" s="2" t="s">
        <v>93</v>
      </c>
      <c r="C126" t="s">
        <v>2</v>
      </c>
      <c r="D126" s="1">
        <v>34773</v>
      </c>
      <c r="E126" s="1">
        <v>705336</v>
      </c>
    </row>
    <row r="127" spans="1:5" x14ac:dyDescent="0.15">
      <c r="A127" s="2" t="s">
        <v>71</v>
      </c>
      <c r="B127" s="2" t="s">
        <v>93</v>
      </c>
      <c r="C127" s="2" t="s">
        <v>4</v>
      </c>
      <c r="D127" s="1">
        <v>27619</v>
      </c>
      <c r="E127" s="1">
        <v>9176</v>
      </c>
    </row>
    <row r="128" spans="1:5" x14ac:dyDescent="0.15">
      <c r="A128" s="2" t="s">
        <v>71</v>
      </c>
      <c r="B128" s="2" t="s">
        <v>93</v>
      </c>
      <c r="C128" s="2" t="s">
        <v>114</v>
      </c>
      <c r="D128" s="1">
        <v>20549</v>
      </c>
      <c r="E128" s="1">
        <v>122829</v>
      </c>
    </row>
    <row r="129" spans="1:5" x14ac:dyDescent="0.15">
      <c r="A129" s="2" t="s">
        <v>71</v>
      </c>
      <c r="B129" s="2" t="s">
        <v>93</v>
      </c>
      <c r="C129" s="2" t="s">
        <v>13</v>
      </c>
      <c r="D129" s="1">
        <v>6275</v>
      </c>
      <c r="E129" s="1">
        <v>79328</v>
      </c>
    </row>
    <row r="130" spans="1:5" x14ac:dyDescent="0.15">
      <c r="A130" s="2" t="s">
        <v>71</v>
      </c>
      <c r="B130" s="2" t="s">
        <v>93</v>
      </c>
      <c r="C130" s="2" t="s">
        <v>6</v>
      </c>
      <c r="D130" s="1">
        <v>6022</v>
      </c>
      <c r="E130" s="1">
        <v>21677</v>
      </c>
    </row>
    <row r="131" spans="1:5" x14ac:dyDescent="0.15">
      <c r="A131" s="2" t="s">
        <v>71</v>
      </c>
      <c r="B131" s="2" t="s">
        <v>93</v>
      </c>
      <c r="C131" s="2" t="s">
        <v>7</v>
      </c>
      <c r="D131" s="1">
        <v>3891</v>
      </c>
      <c r="E131" s="1">
        <v>50992</v>
      </c>
    </row>
    <row r="132" spans="1:5" x14ac:dyDescent="0.15">
      <c r="A132" s="2" t="s">
        <v>71</v>
      </c>
      <c r="B132" s="2" t="s">
        <v>93</v>
      </c>
      <c r="C132" t="s">
        <v>11</v>
      </c>
      <c r="D132" s="1">
        <v>5746</v>
      </c>
      <c r="E132" s="1">
        <v>116891</v>
      </c>
    </row>
    <row r="133" spans="1:5" x14ac:dyDescent="0.15">
      <c r="A133" s="2" t="s">
        <v>71</v>
      </c>
      <c r="B133" s="2" t="s">
        <v>93</v>
      </c>
      <c r="C133" s="2" t="s">
        <v>91</v>
      </c>
      <c r="D133" s="1">
        <v>367106</v>
      </c>
      <c r="E133" s="1">
        <v>2718660</v>
      </c>
    </row>
    <row r="134" spans="1:5" x14ac:dyDescent="0.15">
      <c r="A134" s="2" t="s">
        <v>71</v>
      </c>
      <c r="C134" s="3" t="s">
        <v>115</v>
      </c>
      <c r="D134" s="4">
        <f>SUM(D124:D132)-D133</f>
        <v>0</v>
      </c>
      <c r="E134" s="4">
        <f>SUM(E124:E132)-E133</f>
        <v>0</v>
      </c>
    </row>
    <row r="135" spans="1:5" x14ac:dyDescent="0.15">
      <c r="A135" s="2" t="s">
        <v>71</v>
      </c>
      <c r="B135" s="2" t="s">
        <v>94</v>
      </c>
      <c r="C135" t="s">
        <v>3</v>
      </c>
      <c r="D135" s="1">
        <v>93258</v>
      </c>
      <c r="E135" s="1">
        <v>699611</v>
      </c>
    </row>
    <row r="136" spans="1:5" x14ac:dyDescent="0.15">
      <c r="A136" s="2" t="s">
        <v>71</v>
      </c>
      <c r="B136" s="2" t="s">
        <v>94</v>
      </c>
      <c r="C136" s="2" t="s">
        <v>4</v>
      </c>
      <c r="D136" s="1">
        <v>49746</v>
      </c>
      <c r="E136" s="1">
        <v>16527</v>
      </c>
    </row>
    <row r="137" spans="1:5" x14ac:dyDescent="0.15">
      <c r="A137" s="2" t="s">
        <v>71</v>
      </c>
      <c r="B137" s="2" t="s">
        <v>94</v>
      </c>
      <c r="C137" s="2" t="s">
        <v>14</v>
      </c>
      <c r="D137" s="1">
        <v>34909</v>
      </c>
      <c r="E137" s="1">
        <v>185294</v>
      </c>
    </row>
    <row r="138" spans="1:5" x14ac:dyDescent="0.15">
      <c r="A138" s="2" t="s">
        <v>71</v>
      </c>
      <c r="B138" s="2" t="s">
        <v>94</v>
      </c>
      <c r="C138" t="s">
        <v>2</v>
      </c>
      <c r="D138" s="1">
        <v>22369</v>
      </c>
      <c r="E138" s="1">
        <v>453723</v>
      </c>
    </row>
    <row r="139" spans="1:5" x14ac:dyDescent="0.15">
      <c r="A139" s="2" t="s">
        <v>71</v>
      </c>
      <c r="B139" s="2" t="s">
        <v>94</v>
      </c>
      <c r="C139" t="s">
        <v>7</v>
      </c>
      <c r="D139" s="1">
        <v>5977</v>
      </c>
      <c r="E139" s="1">
        <v>78329</v>
      </c>
    </row>
    <row r="140" spans="1:5" x14ac:dyDescent="0.15">
      <c r="A140" s="2" t="s">
        <v>71</v>
      </c>
      <c r="B140" s="2" t="s">
        <v>94</v>
      </c>
      <c r="C140" t="s">
        <v>28</v>
      </c>
      <c r="D140" s="1">
        <v>3787</v>
      </c>
      <c r="E140" s="1">
        <v>93966</v>
      </c>
    </row>
    <row r="141" spans="1:5" x14ac:dyDescent="0.15">
      <c r="A141" s="2" t="s">
        <v>71</v>
      </c>
      <c r="B141" s="2" t="s">
        <v>94</v>
      </c>
      <c r="C141" t="s">
        <v>11</v>
      </c>
      <c r="D141" s="1">
        <v>10721</v>
      </c>
      <c r="E141" s="1">
        <v>134365</v>
      </c>
    </row>
    <row r="142" spans="1:5" x14ac:dyDescent="0.15">
      <c r="A142" s="2" t="s">
        <v>71</v>
      </c>
      <c r="B142" s="2" t="s">
        <v>94</v>
      </c>
      <c r="C142" s="2" t="s">
        <v>91</v>
      </c>
      <c r="D142" s="1">
        <v>220767</v>
      </c>
      <c r="E142" s="1">
        <v>1661815</v>
      </c>
    </row>
    <row r="143" spans="1:5" x14ac:dyDescent="0.15">
      <c r="A143" s="2"/>
      <c r="B143" s="2"/>
      <c r="C143" s="3" t="s">
        <v>115</v>
      </c>
      <c r="D143" s="4">
        <f>SUM(D135:D141)-D142</f>
        <v>0</v>
      </c>
      <c r="E143" s="4">
        <f>SUM(E135:E141)-E142</f>
        <v>0</v>
      </c>
    </row>
    <row r="144" spans="1:5" x14ac:dyDescent="0.15">
      <c r="A144" s="2" t="s">
        <v>71</v>
      </c>
      <c r="B144" s="2" t="s">
        <v>29</v>
      </c>
      <c r="C144" t="s">
        <v>4</v>
      </c>
      <c r="D144" s="1">
        <v>66011</v>
      </c>
      <c r="E144" s="1">
        <v>21931</v>
      </c>
    </row>
    <row r="145" spans="1:5" x14ac:dyDescent="0.15">
      <c r="A145" s="2" t="s">
        <v>71</v>
      </c>
      <c r="B145" s="2" t="s">
        <v>29</v>
      </c>
      <c r="C145" t="s">
        <v>14</v>
      </c>
      <c r="D145" s="1">
        <v>40482</v>
      </c>
      <c r="E145" s="1">
        <v>214871</v>
      </c>
    </row>
    <row r="146" spans="1:5" x14ac:dyDescent="0.15">
      <c r="A146" s="2" t="s">
        <v>71</v>
      </c>
      <c r="B146" s="2" t="s">
        <v>29</v>
      </c>
      <c r="C146" t="s">
        <v>3</v>
      </c>
      <c r="D146" s="1">
        <v>20758</v>
      </c>
      <c r="E146" s="1">
        <v>155726</v>
      </c>
    </row>
    <row r="147" spans="1:5" x14ac:dyDescent="0.15">
      <c r="A147" s="2" t="s">
        <v>71</v>
      </c>
      <c r="B147" s="2" t="s">
        <v>29</v>
      </c>
      <c r="C147" t="s">
        <v>11</v>
      </c>
      <c r="D147" s="1">
        <v>8978</v>
      </c>
      <c r="E147" s="1">
        <v>225856</v>
      </c>
    </row>
    <row r="148" spans="1:5" x14ac:dyDescent="0.15">
      <c r="A148" s="2" t="s">
        <v>71</v>
      </c>
      <c r="B148" s="2" t="s">
        <v>29</v>
      </c>
      <c r="C148" s="2" t="s">
        <v>91</v>
      </c>
      <c r="D148" s="1">
        <v>136229</v>
      </c>
      <c r="E148" s="1">
        <v>618384</v>
      </c>
    </row>
    <row r="149" spans="1:5" x14ac:dyDescent="0.15">
      <c r="A149" s="2"/>
      <c r="B149" s="2"/>
      <c r="C149" s="3" t="s">
        <v>115</v>
      </c>
      <c r="D149" s="4">
        <f>SUM(D144:D147)-D148</f>
        <v>0</v>
      </c>
      <c r="E149" s="4">
        <f>SUM(E144:E147)-E148</f>
        <v>0</v>
      </c>
    </row>
    <row r="150" spans="1:5" x14ac:dyDescent="0.15">
      <c r="A150" s="2" t="s">
        <v>71</v>
      </c>
      <c r="B150" t="s">
        <v>30</v>
      </c>
      <c r="C150" t="s">
        <v>3</v>
      </c>
      <c r="D150" s="1">
        <v>30850</v>
      </c>
      <c r="E150" s="1">
        <v>231432</v>
      </c>
    </row>
    <row r="151" spans="1:5" x14ac:dyDescent="0.15">
      <c r="A151" s="2" t="s">
        <v>71</v>
      </c>
      <c r="B151" t="s">
        <v>30</v>
      </c>
      <c r="C151" t="s">
        <v>16</v>
      </c>
      <c r="D151" s="1">
        <v>5523</v>
      </c>
      <c r="E151" s="1">
        <v>32984</v>
      </c>
    </row>
    <row r="152" spans="1:5" x14ac:dyDescent="0.15">
      <c r="A152" s="2" t="s">
        <v>71</v>
      </c>
      <c r="B152" t="s">
        <v>30</v>
      </c>
      <c r="C152" t="s">
        <v>18</v>
      </c>
      <c r="D152" s="1">
        <v>1108</v>
      </c>
      <c r="E152" s="1">
        <v>14811</v>
      </c>
    </row>
    <row r="153" spans="1:5" x14ac:dyDescent="0.15">
      <c r="A153" s="2" t="s">
        <v>71</v>
      </c>
      <c r="B153" t="s">
        <v>30</v>
      </c>
      <c r="C153" s="2" t="s">
        <v>91</v>
      </c>
      <c r="D153" s="1">
        <v>37481</v>
      </c>
      <c r="E153" s="1">
        <v>279227</v>
      </c>
    </row>
    <row r="154" spans="1:5" x14ac:dyDescent="0.15">
      <c r="A154" s="2"/>
      <c r="C154" s="3" t="s">
        <v>115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71</v>
      </c>
      <c r="B155" s="2" t="s">
        <v>95</v>
      </c>
      <c r="C155" s="2" t="s">
        <v>21</v>
      </c>
      <c r="D155" s="1">
        <v>11583</v>
      </c>
      <c r="E155" s="1">
        <v>193366</v>
      </c>
    </row>
    <row r="156" spans="1:5" x14ac:dyDescent="0.15">
      <c r="A156" s="2" t="s">
        <v>71</v>
      </c>
      <c r="B156" s="2" t="s">
        <v>95</v>
      </c>
      <c r="C156" s="2" t="s">
        <v>25</v>
      </c>
      <c r="D156" s="1">
        <v>5004</v>
      </c>
      <c r="E156" s="1">
        <v>180000</v>
      </c>
    </row>
    <row r="157" spans="1:5" x14ac:dyDescent="0.15">
      <c r="A157" s="2" t="s">
        <v>71</v>
      </c>
      <c r="B157" s="2" t="s">
        <v>95</v>
      </c>
      <c r="C157" s="2" t="s">
        <v>11</v>
      </c>
      <c r="D157" s="1">
        <v>833</v>
      </c>
      <c r="E157" s="1">
        <v>30093</v>
      </c>
    </row>
    <row r="158" spans="1:5" x14ac:dyDescent="0.15">
      <c r="A158" s="2" t="s">
        <v>71</v>
      </c>
      <c r="B158" s="2" t="s">
        <v>95</v>
      </c>
      <c r="C158" s="2" t="s">
        <v>91</v>
      </c>
      <c r="D158" s="1">
        <v>17420</v>
      </c>
      <c r="E158" s="1">
        <v>403459</v>
      </c>
    </row>
    <row r="159" spans="1:5" x14ac:dyDescent="0.15">
      <c r="A159" s="2"/>
      <c r="B159" s="2"/>
      <c r="C159" s="3" t="s">
        <v>115</v>
      </c>
      <c r="D159" s="4">
        <f>SUM(D155:D157)-D158</f>
        <v>0</v>
      </c>
      <c r="E159" s="4">
        <f>SUM(E155:E157)-E158</f>
        <v>0</v>
      </c>
    </row>
    <row r="160" spans="1:5" x14ac:dyDescent="0.15">
      <c r="A160" s="2" t="s">
        <v>71</v>
      </c>
      <c r="B160" t="s">
        <v>31</v>
      </c>
      <c r="C160" t="s">
        <v>11</v>
      </c>
      <c r="D160" s="1">
        <v>35441</v>
      </c>
      <c r="E160" s="1">
        <v>475396</v>
      </c>
    </row>
    <row r="161" spans="1:5" x14ac:dyDescent="0.15">
      <c r="A161" s="2" t="s">
        <v>71</v>
      </c>
      <c r="B161" t="s">
        <v>31</v>
      </c>
      <c r="C161" s="2" t="s">
        <v>91</v>
      </c>
      <c r="D161" s="1">
        <v>35441</v>
      </c>
      <c r="E161" s="1">
        <v>475396</v>
      </c>
    </row>
    <row r="162" spans="1:5" x14ac:dyDescent="0.15">
      <c r="C162" s="3" t="s">
        <v>115</v>
      </c>
      <c r="D162" s="4"/>
      <c r="E162" s="4"/>
    </row>
    <row r="163" spans="1:5" x14ac:dyDescent="0.15">
      <c r="A163" s="2" t="s">
        <v>72</v>
      </c>
      <c r="C163" t="s">
        <v>32</v>
      </c>
      <c r="D163" s="1">
        <v>2435003</v>
      </c>
      <c r="E163" s="1">
        <v>76132076</v>
      </c>
    </row>
    <row r="164" spans="1:5" x14ac:dyDescent="0.15">
      <c r="A164" s="2" t="s">
        <v>72</v>
      </c>
      <c r="B164" t="s">
        <v>33</v>
      </c>
      <c r="C164" t="s">
        <v>25</v>
      </c>
      <c r="D164" s="1">
        <v>742920</v>
      </c>
      <c r="E164" s="1">
        <v>29836142</v>
      </c>
    </row>
    <row r="165" spans="1:5" x14ac:dyDescent="0.15">
      <c r="A165" s="2" t="s">
        <v>72</v>
      </c>
      <c r="B165" t="s">
        <v>33</v>
      </c>
      <c r="C165" t="s">
        <v>34</v>
      </c>
      <c r="D165" s="1">
        <v>383579</v>
      </c>
      <c r="E165" s="1">
        <v>14312648</v>
      </c>
    </row>
    <row r="166" spans="1:5" x14ac:dyDescent="0.15">
      <c r="A166" s="2" t="s">
        <v>72</v>
      </c>
      <c r="B166" t="s">
        <v>33</v>
      </c>
      <c r="C166" t="s">
        <v>6</v>
      </c>
      <c r="D166" s="1">
        <v>313768</v>
      </c>
      <c r="E166" s="1">
        <v>1187614</v>
      </c>
    </row>
    <row r="167" spans="1:5" x14ac:dyDescent="0.15">
      <c r="A167" s="2" t="s">
        <v>72</v>
      </c>
      <c r="B167" t="s">
        <v>33</v>
      </c>
      <c r="C167" t="s">
        <v>27</v>
      </c>
      <c r="D167" s="1">
        <v>245259</v>
      </c>
      <c r="E167" s="1">
        <v>14774616</v>
      </c>
    </row>
    <row r="168" spans="1:5" x14ac:dyDescent="0.15">
      <c r="A168" s="2" t="s">
        <v>72</v>
      </c>
      <c r="B168" t="s">
        <v>33</v>
      </c>
      <c r="C168" t="s">
        <v>14</v>
      </c>
      <c r="D168" s="1">
        <v>106653</v>
      </c>
      <c r="E168" s="1">
        <v>498380</v>
      </c>
    </row>
    <row r="169" spans="1:5" x14ac:dyDescent="0.15">
      <c r="A169" s="2" t="s">
        <v>72</v>
      </c>
      <c r="B169" t="s">
        <v>33</v>
      </c>
      <c r="C169" t="s">
        <v>13</v>
      </c>
      <c r="D169" s="1">
        <v>91714</v>
      </c>
      <c r="E169" s="1">
        <v>1444317</v>
      </c>
    </row>
    <row r="170" spans="1:5" x14ac:dyDescent="0.15">
      <c r="A170" s="2" t="s">
        <v>72</v>
      </c>
      <c r="B170" t="s">
        <v>33</v>
      </c>
      <c r="C170" t="s">
        <v>35</v>
      </c>
      <c r="D170" s="1">
        <v>56270</v>
      </c>
      <c r="E170" s="1">
        <v>2009658</v>
      </c>
    </row>
    <row r="171" spans="1:5" x14ac:dyDescent="0.15">
      <c r="A171" s="2" t="s">
        <v>72</v>
      </c>
      <c r="B171" t="s">
        <v>33</v>
      </c>
      <c r="C171" t="s">
        <v>36</v>
      </c>
      <c r="D171" s="1">
        <v>18726</v>
      </c>
      <c r="E171" s="1">
        <v>148736</v>
      </c>
    </row>
    <row r="172" spans="1:5" x14ac:dyDescent="0.15">
      <c r="A172" s="2" t="s">
        <v>72</v>
      </c>
      <c r="B172" t="s">
        <v>33</v>
      </c>
      <c r="C172" t="s">
        <v>37</v>
      </c>
      <c r="D172" s="1">
        <v>14156</v>
      </c>
      <c r="E172" s="1">
        <v>71714</v>
      </c>
    </row>
    <row r="173" spans="1:5" x14ac:dyDescent="0.15">
      <c r="A173" s="2" t="s">
        <v>72</v>
      </c>
      <c r="B173" t="s">
        <v>33</v>
      </c>
      <c r="C173" t="s">
        <v>26</v>
      </c>
      <c r="D173" s="1">
        <v>14141</v>
      </c>
      <c r="E173" s="1">
        <v>918224</v>
      </c>
    </row>
    <row r="174" spans="1:5" x14ac:dyDescent="0.15">
      <c r="A174" s="2" t="s">
        <v>72</v>
      </c>
      <c r="B174" t="s">
        <v>33</v>
      </c>
      <c r="C174" t="s">
        <v>2</v>
      </c>
      <c r="D174" s="1">
        <v>12777</v>
      </c>
      <c r="E174" s="1">
        <v>219167</v>
      </c>
    </row>
    <row r="175" spans="1:5" x14ac:dyDescent="0.15">
      <c r="A175" s="2" t="s">
        <v>72</v>
      </c>
      <c r="B175" t="s">
        <v>33</v>
      </c>
      <c r="C175" t="s">
        <v>38</v>
      </c>
      <c r="D175" s="1">
        <v>10390</v>
      </c>
      <c r="E175" s="1">
        <v>314850</v>
      </c>
    </row>
    <row r="176" spans="1:5" x14ac:dyDescent="0.15">
      <c r="A176" s="2" t="s">
        <v>72</v>
      </c>
      <c r="B176" t="s">
        <v>33</v>
      </c>
      <c r="C176" t="s">
        <v>39</v>
      </c>
      <c r="D176" s="1">
        <v>9890</v>
      </c>
      <c r="E176" s="1">
        <v>172600</v>
      </c>
    </row>
    <row r="177" spans="1:5" x14ac:dyDescent="0.15">
      <c r="A177" s="2" t="s">
        <v>72</v>
      </c>
      <c r="B177" t="s">
        <v>33</v>
      </c>
      <c r="C177" t="s">
        <v>40</v>
      </c>
      <c r="D177" s="1">
        <v>6527</v>
      </c>
      <c r="E177" s="1">
        <v>35604</v>
      </c>
    </row>
    <row r="178" spans="1:5" x14ac:dyDescent="0.15">
      <c r="A178" s="2" t="s">
        <v>72</v>
      </c>
      <c r="B178" t="s">
        <v>33</v>
      </c>
      <c r="C178" t="s">
        <v>11</v>
      </c>
      <c r="D178" s="1">
        <v>24684</v>
      </c>
      <c r="E178" s="1">
        <v>315724</v>
      </c>
    </row>
    <row r="179" spans="1:5" x14ac:dyDescent="0.15">
      <c r="A179" s="2" t="s">
        <v>72</v>
      </c>
      <c r="B179" t="s">
        <v>33</v>
      </c>
      <c r="C179" s="2" t="s">
        <v>91</v>
      </c>
      <c r="D179" s="1">
        <v>2051454</v>
      </c>
      <c r="E179" s="1">
        <v>66259994</v>
      </c>
    </row>
    <row r="180" spans="1:5" x14ac:dyDescent="0.15">
      <c r="A180" s="2"/>
      <c r="C180" s="3" t="s">
        <v>115</v>
      </c>
      <c r="D180" s="4">
        <f>SUM(D164:D178)-D179</f>
        <v>0</v>
      </c>
      <c r="E180" s="4">
        <f>SUM(E164:E178)-E179</f>
        <v>0</v>
      </c>
    </row>
    <row r="181" spans="1:5" x14ac:dyDescent="0.15">
      <c r="A181" s="2" t="s">
        <v>72</v>
      </c>
      <c r="B181" s="2" t="s">
        <v>96</v>
      </c>
      <c r="C181" t="s">
        <v>25</v>
      </c>
      <c r="D181" s="1">
        <v>137357</v>
      </c>
      <c r="E181" s="1">
        <v>5516342</v>
      </c>
    </row>
    <row r="182" spans="1:5" x14ac:dyDescent="0.15">
      <c r="A182" s="2" t="s">
        <v>72</v>
      </c>
      <c r="B182" s="2" t="s">
        <v>96</v>
      </c>
      <c r="C182" t="s">
        <v>14</v>
      </c>
      <c r="D182" s="1">
        <v>51369</v>
      </c>
      <c r="E182" s="1">
        <v>240044</v>
      </c>
    </row>
    <row r="183" spans="1:5" x14ac:dyDescent="0.15">
      <c r="A183" s="2" t="s">
        <v>72</v>
      </c>
      <c r="B183" s="2" t="s">
        <v>96</v>
      </c>
      <c r="C183" t="s">
        <v>6</v>
      </c>
      <c r="D183" s="1">
        <v>22332</v>
      </c>
      <c r="E183" s="1">
        <v>84526</v>
      </c>
    </row>
    <row r="184" spans="1:5" x14ac:dyDescent="0.15">
      <c r="A184" s="2" t="s">
        <v>72</v>
      </c>
      <c r="B184" s="2" t="s">
        <v>96</v>
      </c>
      <c r="C184" t="s">
        <v>40</v>
      </c>
      <c r="D184" s="1">
        <v>18615</v>
      </c>
      <c r="E184" s="1">
        <v>101777</v>
      </c>
    </row>
    <row r="185" spans="1:5" x14ac:dyDescent="0.15">
      <c r="A185" s="2" t="s">
        <v>72</v>
      </c>
      <c r="B185" s="2" t="s">
        <v>96</v>
      </c>
      <c r="C185" t="s">
        <v>37</v>
      </c>
      <c r="D185" s="1">
        <v>12338</v>
      </c>
      <c r="E185" s="1">
        <v>62501</v>
      </c>
    </row>
    <row r="186" spans="1:5" x14ac:dyDescent="0.15">
      <c r="A186" s="2" t="s">
        <v>72</v>
      </c>
      <c r="B186" s="2" t="s">
        <v>96</v>
      </c>
      <c r="C186" t="s">
        <v>2</v>
      </c>
      <c r="D186" s="1">
        <v>11713</v>
      </c>
      <c r="E186" s="1">
        <v>200914</v>
      </c>
    </row>
    <row r="187" spans="1:5" x14ac:dyDescent="0.15">
      <c r="A187" s="2" t="s">
        <v>72</v>
      </c>
      <c r="B187" s="2" t="s">
        <v>96</v>
      </c>
      <c r="C187" t="s">
        <v>41</v>
      </c>
      <c r="D187" s="1">
        <v>7536</v>
      </c>
      <c r="E187" s="1">
        <v>113659</v>
      </c>
    </row>
    <row r="188" spans="1:5" x14ac:dyDescent="0.15">
      <c r="A188" s="2" t="s">
        <v>72</v>
      </c>
      <c r="B188" s="2" t="s">
        <v>96</v>
      </c>
      <c r="C188" t="s">
        <v>11</v>
      </c>
      <c r="D188" s="1">
        <v>32017</v>
      </c>
      <c r="E188" s="1">
        <v>575291</v>
      </c>
    </row>
    <row r="189" spans="1:5" x14ac:dyDescent="0.15">
      <c r="A189" s="2" t="s">
        <v>72</v>
      </c>
      <c r="B189" s="2" t="s">
        <v>96</v>
      </c>
      <c r="C189" s="2" t="s">
        <v>91</v>
      </c>
      <c r="D189" s="1">
        <v>293277</v>
      </c>
      <c r="E189" s="1">
        <v>6895054</v>
      </c>
    </row>
    <row r="190" spans="1:5" x14ac:dyDescent="0.15">
      <c r="A190" s="2"/>
      <c r="B190" s="2"/>
      <c r="C190" s="3" t="s">
        <v>115</v>
      </c>
      <c r="D190" s="4">
        <f>SUM(D181:D188)-D189</f>
        <v>0</v>
      </c>
      <c r="E190" s="4">
        <f>SUM(E181:E188)-E189</f>
        <v>0</v>
      </c>
    </row>
    <row r="191" spans="1:5" x14ac:dyDescent="0.15">
      <c r="A191" s="2" t="s">
        <v>72</v>
      </c>
      <c r="B191" t="s">
        <v>42</v>
      </c>
      <c r="C191" t="s">
        <v>25</v>
      </c>
      <c r="D191" s="1">
        <v>35376</v>
      </c>
      <c r="E191" s="1">
        <v>1420705</v>
      </c>
    </row>
    <row r="192" spans="1:5" x14ac:dyDescent="0.15">
      <c r="A192" s="2" t="s">
        <v>72</v>
      </c>
      <c r="B192" t="s">
        <v>42</v>
      </c>
      <c r="C192" t="s">
        <v>4</v>
      </c>
      <c r="D192" s="1">
        <v>35237</v>
      </c>
      <c r="E192" s="1">
        <v>706153</v>
      </c>
    </row>
    <row r="193" spans="1:5" x14ac:dyDescent="0.15">
      <c r="A193" s="2" t="s">
        <v>72</v>
      </c>
      <c r="B193" t="s">
        <v>42</v>
      </c>
      <c r="C193" t="s">
        <v>27</v>
      </c>
      <c r="D193" s="1">
        <v>11869</v>
      </c>
      <c r="E193" s="1">
        <v>715000</v>
      </c>
    </row>
    <row r="194" spans="1:5" x14ac:dyDescent="0.15">
      <c r="A194" s="2" t="s">
        <v>72</v>
      </c>
      <c r="B194" t="s">
        <v>42</v>
      </c>
      <c r="C194" t="s">
        <v>3</v>
      </c>
      <c r="D194" s="1">
        <v>4112</v>
      </c>
      <c r="E194" s="1">
        <v>24120</v>
      </c>
    </row>
    <row r="195" spans="1:5" x14ac:dyDescent="0.15">
      <c r="A195" s="2" t="s">
        <v>72</v>
      </c>
      <c r="B195" t="s">
        <v>42</v>
      </c>
      <c r="C195" t="s">
        <v>11</v>
      </c>
      <c r="D195" s="1">
        <v>3617</v>
      </c>
      <c r="E195" s="1">
        <v>110577</v>
      </c>
    </row>
    <row r="196" spans="1:5" x14ac:dyDescent="0.15">
      <c r="A196" s="2" t="s">
        <v>72</v>
      </c>
      <c r="B196" t="s">
        <v>42</v>
      </c>
      <c r="C196" s="2" t="s">
        <v>91</v>
      </c>
      <c r="D196" s="1">
        <v>90211</v>
      </c>
      <c r="E196" s="1">
        <v>2976555</v>
      </c>
    </row>
    <row r="197" spans="1:5" x14ac:dyDescent="0.15">
      <c r="A197" s="2"/>
      <c r="C197" s="3" t="s">
        <v>115</v>
      </c>
      <c r="D197" s="4">
        <f>SUM(D191:D195)-D196</f>
        <v>0</v>
      </c>
      <c r="E197" s="4">
        <f>SUM(E191:E195)-E196</f>
        <v>0</v>
      </c>
    </row>
    <row r="198" spans="1:5" x14ac:dyDescent="0.15">
      <c r="A198" s="2" t="s">
        <v>72</v>
      </c>
      <c r="B198" t="s">
        <v>31</v>
      </c>
      <c r="C198" t="s">
        <v>11</v>
      </c>
      <c r="D198" s="1">
        <v>61</v>
      </c>
      <c r="E198" s="1">
        <v>473</v>
      </c>
    </row>
    <row r="199" spans="1:5" x14ac:dyDescent="0.15">
      <c r="A199" s="2" t="s">
        <v>72</v>
      </c>
      <c r="B199" t="s">
        <v>31</v>
      </c>
      <c r="C199" s="2" t="s">
        <v>91</v>
      </c>
      <c r="D199" s="1">
        <v>61</v>
      </c>
      <c r="E199" s="1">
        <v>473</v>
      </c>
    </row>
    <row r="200" spans="1:5" x14ac:dyDescent="0.15">
      <c r="C200" s="3" t="s">
        <v>115</v>
      </c>
      <c r="D200" s="4"/>
      <c r="E200" s="4"/>
    </row>
    <row r="201" spans="1:5" x14ac:dyDescent="0.15">
      <c r="A201" s="2" t="s">
        <v>73</v>
      </c>
      <c r="C201" s="2" t="s">
        <v>118</v>
      </c>
      <c r="D201" s="1">
        <v>1308012</v>
      </c>
      <c r="E201" s="1">
        <v>24357737</v>
      </c>
    </row>
    <row r="202" spans="1:5" x14ac:dyDescent="0.15">
      <c r="A202" s="2" t="s">
        <v>73</v>
      </c>
      <c r="B202" s="2" t="s">
        <v>97</v>
      </c>
      <c r="C202" s="2" t="s">
        <v>36</v>
      </c>
      <c r="D202" s="1">
        <v>115442</v>
      </c>
      <c r="E202" s="1">
        <v>1008227</v>
      </c>
    </row>
    <row r="203" spans="1:5" x14ac:dyDescent="0.15">
      <c r="A203" s="2" t="s">
        <v>73</v>
      </c>
      <c r="B203" s="2" t="s">
        <v>97</v>
      </c>
      <c r="C203" t="s">
        <v>43</v>
      </c>
      <c r="D203" s="1">
        <v>87252</v>
      </c>
      <c r="E203" s="1">
        <v>240165</v>
      </c>
    </row>
    <row r="204" spans="1:5" x14ac:dyDescent="0.15">
      <c r="A204" s="2" t="s">
        <v>73</v>
      </c>
      <c r="B204" s="2" t="s">
        <v>97</v>
      </c>
      <c r="C204" t="s">
        <v>37</v>
      </c>
      <c r="D204" s="1">
        <v>81996</v>
      </c>
      <c r="E204" s="1">
        <v>459879</v>
      </c>
    </row>
    <row r="205" spans="1:5" x14ac:dyDescent="0.15">
      <c r="A205" s="2" t="s">
        <v>73</v>
      </c>
      <c r="B205" s="2" t="s">
        <v>97</v>
      </c>
      <c r="C205" t="s">
        <v>35</v>
      </c>
      <c r="D205" s="1">
        <v>60117</v>
      </c>
      <c r="E205" s="1">
        <v>2251584</v>
      </c>
    </row>
    <row r="206" spans="1:5" x14ac:dyDescent="0.15">
      <c r="A206" s="2" t="s">
        <v>73</v>
      </c>
      <c r="B206" s="2" t="s">
        <v>97</v>
      </c>
      <c r="C206" t="s">
        <v>25</v>
      </c>
      <c r="D206" s="1">
        <v>47036</v>
      </c>
      <c r="E206" s="1">
        <v>2001535</v>
      </c>
    </row>
    <row r="207" spans="1:5" x14ac:dyDescent="0.15">
      <c r="A207" s="2" t="s">
        <v>73</v>
      </c>
      <c r="B207" s="2" t="s">
        <v>97</v>
      </c>
      <c r="C207" t="s">
        <v>4</v>
      </c>
      <c r="D207" s="1">
        <v>42721</v>
      </c>
      <c r="E207" s="1">
        <v>120748</v>
      </c>
    </row>
    <row r="208" spans="1:5" x14ac:dyDescent="0.15">
      <c r="A208" s="2" t="s">
        <v>73</v>
      </c>
      <c r="B208" s="2" t="s">
        <v>97</v>
      </c>
      <c r="C208" t="s">
        <v>6</v>
      </c>
      <c r="D208" s="1">
        <v>40128</v>
      </c>
      <c r="E208" s="1">
        <v>157427</v>
      </c>
    </row>
    <row r="209" spans="1:5" x14ac:dyDescent="0.15">
      <c r="A209" s="2" t="s">
        <v>73</v>
      </c>
      <c r="B209" s="2" t="s">
        <v>97</v>
      </c>
      <c r="C209" t="s">
        <v>44</v>
      </c>
      <c r="D209" s="1">
        <v>39847</v>
      </c>
      <c r="E209" s="1">
        <v>128497</v>
      </c>
    </row>
    <row r="210" spans="1:5" x14ac:dyDescent="0.15">
      <c r="A210" s="2" t="s">
        <v>73</v>
      </c>
      <c r="B210" s="2" t="s">
        <v>97</v>
      </c>
      <c r="C210" t="s">
        <v>45</v>
      </c>
      <c r="D210" s="1">
        <v>36655</v>
      </c>
      <c r="E210" s="1">
        <v>193634</v>
      </c>
    </row>
    <row r="211" spans="1:5" x14ac:dyDescent="0.15">
      <c r="A211" s="2" t="s">
        <v>73</v>
      </c>
      <c r="B211" s="2" t="s">
        <v>97</v>
      </c>
      <c r="C211" t="s">
        <v>38</v>
      </c>
      <c r="D211" s="1">
        <v>11291</v>
      </c>
      <c r="E211" s="1">
        <v>416663</v>
      </c>
    </row>
    <row r="212" spans="1:5" x14ac:dyDescent="0.15">
      <c r="A212" s="2" t="s">
        <v>73</v>
      </c>
      <c r="B212" s="2" t="s">
        <v>97</v>
      </c>
      <c r="C212" t="s">
        <v>2</v>
      </c>
      <c r="D212" s="1">
        <v>7322</v>
      </c>
      <c r="E212" s="1">
        <v>160224</v>
      </c>
    </row>
    <row r="213" spans="1:5" x14ac:dyDescent="0.15">
      <c r="A213" s="2" t="s">
        <v>73</v>
      </c>
      <c r="B213" s="2" t="s">
        <v>97</v>
      </c>
      <c r="C213" t="s">
        <v>11</v>
      </c>
      <c r="D213" s="1">
        <v>13295</v>
      </c>
      <c r="E213" s="1">
        <v>159456</v>
      </c>
    </row>
    <row r="214" spans="1:5" x14ac:dyDescent="0.15">
      <c r="A214" s="2" t="s">
        <v>73</v>
      </c>
      <c r="B214" s="2" t="s">
        <v>97</v>
      </c>
      <c r="C214" s="2" t="s">
        <v>91</v>
      </c>
      <c r="D214" s="1">
        <v>583102</v>
      </c>
      <c r="E214" s="1">
        <v>7298039</v>
      </c>
    </row>
    <row r="215" spans="1:5" x14ac:dyDescent="0.15">
      <c r="A215" s="2"/>
      <c r="B215" s="2"/>
      <c r="C215" s="3" t="s">
        <v>115</v>
      </c>
      <c r="D215" s="4">
        <f>SUM(D202:D213)-D214</f>
        <v>0</v>
      </c>
      <c r="E215" s="4">
        <f>SUM(E202:E213)-E214</f>
        <v>0</v>
      </c>
    </row>
    <row r="216" spans="1:5" x14ac:dyDescent="0.15">
      <c r="A216" s="2" t="s">
        <v>73</v>
      </c>
      <c r="B216" s="2" t="s">
        <v>98</v>
      </c>
      <c r="C216" s="2" t="s">
        <v>35</v>
      </c>
      <c r="D216" s="1">
        <v>301633</v>
      </c>
      <c r="E216" s="1">
        <v>11297128</v>
      </c>
    </row>
    <row r="217" spans="1:5" x14ac:dyDescent="0.15">
      <c r="A217" s="2" t="s">
        <v>73</v>
      </c>
      <c r="B217" s="2" t="s">
        <v>98</v>
      </c>
      <c r="C217" t="s">
        <v>25</v>
      </c>
      <c r="D217" s="1">
        <v>54979</v>
      </c>
      <c r="E217" s="1">
        <v>2339559</v>
      </c>
    </row>
    <row r="218" spans="1:5" x14ac:dyDescent="0.15">
      <c r="A218" s="2" t="s">
        <v>73</v>
      </c>
      <c r="B218" s="2" t="s">
        <v>98</v>
      </c>
      <c r="C218" t="s">
        <v>38</v>
      </c>
      <c r="D218" s="1">
        <v>27852</v>
      </c>
      <c r="E218" s="1">
        <v>1027754</v>
      </c>
    </row>
    <row r="219" spans="1:5" x14ac:dyDescent="0.15">
      <c r="A219" s="2" t="s">
        <v>73</v>
      </c>
      <c r="B219" s="2" t="s">
        <v>98</v>
      </c>
      <c r="C219" t="s">
        <v>11</v>
      </c>
      <c r="D219" s="1">
        <v>2938</v>
      </c>
      <c r="E219" s="1">
        <v>190669</v>
      </c>
    </row>
    <row r="220" spans="1:5" x14ac:dyDescent="0.15">
      <c r="A220" s="2" t="s">
        <v>73</v>
      </c>
      <c r="B220" s="2" t="s">
        <v>98</v>
      </c>
      <c r="C220" s="2" t="s">
        <v>91</v>
      </c>
      <c r="D220" s="1">
        <v>387402</v>
      </c>
      <c r="E220" s="1">
        <v>14855110</v>
      </c>
    </row>
    <row r="221" spans="1:5" x14ac:dyDescent="0.15">
      <c r="A221" s="2"/>
      <c r="B221" s="2"/>
      <c r="C221" s="3" t="s">
        <v>115</v>
      </c>
      <c r="D221" s="4">
        <f>SUM(D216:D219)-D220</f>
        <v>0</v>
      </c>
      <c r="E221" s="4">
        <f>SUM(E216:E219)-E220</f>
        <v>0</v>
      </c>
    </row>
    <row r="222" spans="1:5" x14ac:dyDescent="0.15">
      <c r="A222" s="2" t="s">
        <v>73</v>
      </c>
      <c r="B222" s="2" t="s">
        <v>99</v>
      </c>
      <c r="C222" s="2" t="s">
        <v>36</v>
      </c>
      <c r="D222" s="1">
        <v>83608</v>
      </c>
      <c r="E222" s="1">
        <v>730200</v>
      </c>
    </row>
    <row r="223" spans="1:5" x14ac:dyDescent="0.15">
      <c r="A223" s="2" t="s">
        <v>73</v>
      </c>
      <c r="B223" s="2" t="s">
        <v>99</v>
      </c>
      <c r="C223" t="s">
        <v>6</v>
      </c>
      <c r="D223" s="1">
        <v>56190</v>
      </c>
      <c r="E223" s="1">
        <v>220439</v>
      </c>
    </row>
    <row r="224" spans="1:5" x14ac:dyDescent="0.15">
      <c r="A224" s="2" t="s">
        <v>73</v>
      </c>
      <c r="B224" s="2" t="s">
        <v>99</v>
      </c>
      <c r="C224" t="s">
        <v>46</v>
      </c>
      <c r="D224" s="1">
        <v>3140</v>
      </c>
      <c r="E224" s="1">
        <v>46035</v>
      </c>
    </row>
    <row r="225" spans="1:5" x14ac:dyDescent="0.15">
      <c r="A225" s="2" t="s">
        <v>73</v>
      </c>
      <c r="B225" s="2" t="s">
        <v>99</v>
      </c>
      <c r="C225" t="s">
        <v>11</v>
      </c>
      <c r="D225" s="1">
        <v>5530</v>
      </c>
      <c r="E225" s="1">
        <v>44401</v>
      </c>
    </row>
    <row r="226" spans="1:5" x14ac:dyDescent="0.15">
      <c r="A226" s="2" t="s">
        <v>73</v>
      </c>
      <c r="B226" s="2" t="s">
        <v>99</v>
      </c>
      <c r="C226" s="2" t="s">
        <v>91</v>
      </c>
      <c r="D226" s="1">
        <v>148468</v>
      </c>
      <c r="E226" s="1">
        <v>1041075</v>
      </c>
    </row>
    <row r="227" spans="1:5" x14ac:dyDescent="0.15">
      <c r="A227" s="2"/>
      <c r="B227" s="2"/>
      <c r="C227" s="3" t="s">
        <v>115</v>
      </c>
      <c r="D227" s="4">
        <f>SUM(D222:D225)-D226</f>
        <v>0</v>
      </c>
      <c r="E227" s="4">
        <f>SUM(E222:E225)-E226</f>
        <v>0</v>
      </c>
    </row>
    <row r="228" spans="1:5" x14ac:dyDescent="0.15">
      <c r="A228" s="2" t="s">
        <v>73</v>
      </c>
      <c r="B228" s="2" t="s">
        <v>100</v>
      </c>
      <c r="C228" s="2" t="s">
        <v>6</v>
      </c>
      <c r="D228" s="1">
        <v>83961</v>
      </c>
      <c r="E228" s="1">
        <v>329388</v>
      </c>
    </row>
    <row r="229" spans="1:5" x14ac:dyDescent="0.15">
      <c r="A229" s="2" t="s">
        <v>73</v>
      </c>
      <c r="B229" s="2" t="s">
        <v>100</v>
      </c>
      <c r="C229" s="2" t="s">
        <v>36</v>
      </c>
      <c r="D229" s="1">
        <v>24630</v>
      </c>
      <c r="E229" s="1">
        <v>215106</v>
      </c>
    </row>
    <row r="230" spans="1:5" x14ac:dyDescent="0.15">
      <c r="A230" s="2" t="s">
        <v>73</v>
      </c>
      <c r="B230" s="2" t="s">
        <v>100</v>
      </c>
      <c r="C230" t="s">
        <v>4</v>
      </c>
      <c r="D230" s="1">
        <v>10046</v>
      </c>
      <c r="E230" s="1">
        <v>28394</v>
      </c>
    </row>
    <row r="231" spans="1:5" x14ac:dyDescent="0.15">
      <c r="A231" s="2" t="s">
        <v>73</v>
      </c>
      <c r="B231" s="2" t="s">
        <v>100</v>
      </c>
      <c r="C231" t="s">
        <v>37</v>
      </c>
      <c r="D231" s="1">
        <v>3476</v>
      </c>
      <c r="E231" s="1">
        <v>19494</v>
      </c>
    </row>
    <row r="232" spans="1:5" x14ac:dyDescent="0.15">
      <c r="A232" s="2" t="s">
        <v>73</v>
      </c>
      <c r="B232" s="2" t="s">
        <v>100</v>
      </c>
      <c r="C232" t="s">
        <v>11</v>
      </c>
      <c r="D232" s="1">
        <v>9240</v>
      </c>
      <c r="E232" s="1">
        <v>83230</v>
      </c>
    </row>
    <row r="233" spans="1:5" x14ac:dyDescent="0.15">
      <c r="A233" s="2" t="s">
        <v>73</v>
      </c>
      <c r="B233" s="2" t="s">
        <v>100</v>
      </c>
      <c r="C233" s="2" t="s">
        <v>91</v>
      </c>
      <c r="D233" s="1">
        <v>131353</v>
      </c>
      <c r="E233" s="1">
        <v>675612</v>
      </c>
    </row>
    <row r="234" spans="1:5" x14ac:dyDescent="0.15">
      <c r="A234" s="2"/>
      <c r="B234" s="2"/>
      <c r="C234" s="3" t="s">
        <v>115</v>
      </c>
      <c r="D234" s="4">
        <f>SUM(D228:D232)-D233</f>
        <v>0</v>
      </c>
      <c r="E234" s="4">
        <f>SUM(E228:E232)-E233</f>
        <v>0</v>
      </c>
    </row>
    <row r="235" spans="1:5" x14ac:dyDescent="0.15">
      <c r="A235" s="2" t="s">
        <v>73</v>
      </c>
      <c r="B235" s="2" t="s">
        <v>101</v>
      </c>
      <c r="C235" s="2" t="s">
        <v>36</v>
      </c>
      <c r="D235" s="1">
        <v>48415</v>
      </c>
      <c r="E235" s="1">
        <v>422838</v>
      </c>
    </row>
    <row r="236" spans="1:5" x14ac:dyDescent="0.15">
      <c r="A236" s="2" t="s">
        <v>73</v>
      </c>
      <c r="B236" s="2" t="s">
        <v>101</v>
      </c>
      <c r="C236" s="2" t="s">
        <v>91</v>
      </c>
      <c r="D236" s="1">
        <v>48415</v>
      </c>
      <c r="E236" s="1">
        <v>422838</v>
      </c>
    </row>
    <row r="237" spans="1:5" x14ac:dyDescent="0.15">
      <c r="A237" s="2"/>
      <c r="B237" s="2"/>
      <c r="C237" s="3" t="s">
        <v>115</v>
      </c>
      <c r="D237" s="4"/>
      <c r="E237" s="4"/>
    </row>
    <row r="238" spans="1:5" x14ac:dyDescent="0.15">
      <c r="A238" s="2" t="s">
        <v>73</v>
      </c>
      <c r="B238" s="2" t="s">
        <v>102</v>
      </c>
      <c r="C238" s="2" t="s">
        <v>62</v>
      </c>
      <c r="D238" s="1">
        <v>4983</v>
      </c>
      <c r="E238" s="1">
        <v>37750</v>
      </c>
    </row>
    <row r="239" spans="1:5" x14ac:dyDescent="0.15">
      <c r="A239" s="2" t="s">
        <v>73</v>
      </c>
      <c r="B239" s="2" t="s">
        <v>102</v>
      </c>
      <c r="C239" s="2" t="s">
        <v>91</v>
      </c>
      <c r="D239" s="1">
        <v>4983</v>
      </c>
      <c r="E239" s="1">
        <v>37750</v>
      </c>
    </row>
    <row r="240" spans="1:5" x14ac:dyDescent="0.15">
      <c r="A240" s="2"/>
      <c r="B240" s="2"/>
      <c r="C240" s="3" t="s">
        <v>115</v>
      </c>
      <c r="D240" s="4"/>
      <c r="E240" s="4"/>
    </row>
    <row r="241" spans="1:5" x14ac:dyDescent="0.15">
      <c r="A241" s="2" t="s">
        <v>73</v>
      </c>
      <c r="B241" s="2" t="s">
        <v>31</v>
      </c>
      <c r="C241" s="2" t="s">
        <v>11</v>
      </c>
      <c r="D241" s="1">
        <v>4289</v>
      </c>
      <c r="E241" s="1">
        <v>27313</v>
      </c>
    </row>
    <row r="242" spans="1:5" x14ac:dyDescent="0.15">
      <c r="A242" s="2" t="s">
        <v>73</v>
      </c>
      <c r="B242" s="2" t="s">
        <v>31</v>
      </c>
      <c r="C242" s="2" t="s">
        <v>91</v>
      </c>
      <c r="D242" s="1">
        <v>4289</v>
      </c>
      <c r="E242" s="1">
        <v>27313</v>
      </c>
    </row>
    <row r="243" spans="1:5" x14ac:dyDescent="0.15">
      <c r="C243" s="3" t="s">
        <v>115</v>
      </c>
      <c r="D243" s="4"/>
      <c r="E243" s="4"/>
    </row>
    <row r="244" spans="1:5" x14ac:dyDescent="0.15">
      <c r="A244" s="2" t="s">
        <v>74</v>
      </c>
      <c r="C244" s="2" t="s">
        <v>119</v>
      </c>
      <c r="D244" s="1">
        <v>25110287</v>
      </c>
      <c r="E244" s="1">
        <v>475661765</v>
      </c>
    </row>
    <row r="245" spans="1:5" x14ac:dyDescent="0.15">
      <c r="A245" s="2" t="s">
        <v>74</v>
      </c>
      <c r="B245" s="2" t="s">
        <v>103</v>
      </c>
      <c r="C245" s="2" t="s">
        <v>104</v>
      </c>
      <c r="D245" s="1">
        <v>5086972</v>
      </c>
      <c r="E245" s="1">
        <v>32968065</v>
      </c>
    </row>
    <row r="246" spans="1:5" x14ac:dyDescent="0.15">
      <c r="A246" s="2" t="s">
        <v>74</v>
      </c>
      <c r="B246" s="2" t="s">
        <v>103</v>
      </c>
      <c r="C246" t="s">
        <v>25</v>
      </c>
      <c r="D246" s="1">
        <v>3338279</v>
      </c>
      <c r="E246" s="1">
        <v>149698605</v>
      </c>
    </row>
    <row r="247" spans="1:5" x14ac:dyDescent="0.15">
      <c r="A247" s="2" t="s">
        <v>74</v>
      </c>
      <c r="B247" s="2" t="s">
        <v>103</v>
      </c>
      <c r="C247" t="s">
        <v>35</v>
      </c>
      <c r="D247" s="1">
        <v>1847767</v>
      </c>
      <c r="E247" s="1">
        <v>72178414</v>
      </c>
    </row>
    <row r="248" spans="1:5" x14ac:dyDescent="0.15">
      <c r="A248" s="2" t="s">
        <v>74</v>
      </c>
      <c r="B248" s="2" t="s">
        <v>103</v>
      </c>
      <c r="C248" t="s">
        <v>47</v>
      </c>
      <c r="D248" s="1">
        <v>1648582</v>
      </c>
      <c r="E248" s="1">
        <v>10335939</v>
      </c>
    </row>
    <row r="249" spans="1:5" x14ac:dyDescent="0.15">
      <c r="A249" s="2" t="s">
        <v>74</v>
      </c>
      <c r="B249" s="2" t="s">
        <v>103</v>
      </c>
      <c r="C249" t="s">
        <v>48</v>
      </c>
      <c r="D249" s="1">
        <v>1271943</v>
      </c>
      <c r="E249" s="1">
        <v>8888489</v>
      </c>
    </row>
    <row r="250" spans="1:5" x14ac:dyDescent="0.15">
      <c r="A250" s="2" t="s">
        <v>74</v>
      </c>
      <c r="B250" s="2" t="s">
        <v>103</v>
      </c>
      <c r="C250" t="s">
        <v>49</v>
      </c>
      <c r="D250" s="1">
        <v>898070</v>
      </c>
      <c r="E250" s="1">
        <v>7662717</v>
      </c>
    </row>
    <row r="251" spans="1:5" x14ac:dyDescent="0.15">
      <c r="A251" s="2" t="s">
        <v>74</v>
      </c>
      <c r="B251" s="2" t="s">
        <v>103</v>
      </c>
      <c r="C251" t="s">
        <v>38</v>
      </c>
      <c r="D251" s="1">
        <v>589343</v>
      </c>
      <c r="E251" s="1">
        <v>19710480</v>
      </c>
    </row>
    <row r="252" spans="1:5" x14ac:dyDescent="0.15">
      <c r="A252" s="2" t="s">
        <v>74</v>
      </c>
      <c r="B252" s="2" t="s">
        <v>103</v>
      </c>
      <c r="C252" t="s">
        <v>6</v>
      </c>
      <c r="D252" s="1">
        <v>569751</v>
      </c>
      <c r="E252" s="1">
        <v>2461126</v>
      </c>
    </row>
    <row r="253" spans="1:5" x14ac:dyDescent="0.15">
      <c r="A253" s="2" t="s">
        <v>74</v>
      </c>
      <c r="B253" s="2" t="s">
        <v>103</v>
      </c>
      <c r="C253" t="s">
        <v>50</v>
      </c>
      <c r="D253" s="1">
        <v>407978</v>
      </c>
      <c r="E253" s="1">
        <v>3620034</v>
      </c>
    </row>
    <row r="254" spans="1:5" x14ac:dyDescent="0.15">
      <c r="A254" s="2" t="s">
        <v>74</v>
      </c>
      <c r="B254" s="2" t="s">
        <v>103</v>
      </c>
      <c r="C254" t="s">
        <v>65</v>
      </c>
      <c r="D254" s="1">
        <v>15074</v>
      </c>
      <c r="E254" s="1">
        <v>42366</v>
      </c>
    </row>
    <row r="255" spans="1:5" x14ac:dyDescent="0.15">
      <c r="A255" s="2" t="s">
        <v>74</v>
      </c>
      <c r="B255" s="2" t="s">
        <v>103</v>
      </c>
      <c r="C255" t="s">
        <v>11</v>
      </c>
      <c r="D255" s="1">
        <v>5403</v>
      </c>
      <c r="E255" s="1">
        <v>148458</v>
      </c>
    </row>
    <row r="256" spans="1:5" x14ac:dyDescent="0.15">
      <c r="A256" s="2" t="s">
        <v>74</v>
      </c>
      <c r="B256" s="2" t="s">
        <v>103</v>
      </c>
      <c r="C256" s="2" t="s">
        <v>91</v>
      </c>
      <c r="D256" s="1">
        <v>15679162</v>
      </c>
      <c r="E256" s="1">
        <v>307714693</v>
      </c>
    </row>
    <row r="257" spans="1:5" x14ac:dyDescent="0.15">
      <c r="A257" s="2"/>
      <c r="B257" s="2"/>
      <c r="C257" s="3" t="s">
        <v>115</v>
      </c>
      <c r="D257" s="4">
        <f>SUM(D245:D255)-D256</f>
        <v>0</v>
      </c>
      <c r="E257" s="4">
        <f>SUM(E245:E255)-E256</f>
        <v>0</v>
      </c>
    </row>
    <row r="258" spans="1:5" x14ac:dyDescent="0.15">
      <c r="A258" s="2" t="s">
        <v>74</v>
      </c>
      <c r="B258" s="2" t="s">
        <v>105</v>
      </c>
      <c r="C258" s="2" t="s">
        <v>104</v>
      </c>
      <c r="D258" s="1">
        <v>1379748</v>
      </c>
      <c r="E258" s="1">
        <v>8941985</v>
      </c>
    </row>
    <row r="259" spans="1:5" x14ac:dyDescent="0.15">
      <c r="A259" s="2" t="s">
        <v>74</v>
      </c>
      <c r="B259" s="2" t="s">
        <v>105</v>
      </c>
      <c r="C259" t="s">
        <v>25</v>
      </c>
      <c r="D259" s="1">
        <v>795739</v>
      </c>
      <c r="E259" s="1">
        <v>35683377</v>
      </c>
    </row>
    <row r="260" spans="1:5" x14ac:dyDescent="0.15">
      <c r="A260" s="2" t="s">
        <v>74</v>
      </c>
      <c r="B260" s="2" t="s">
        <v>105</v>
      </c>
      <c r="C260" t="s">
        <v>51</v>
      </c>
      <c r="D260" s="1">
        <v>659515</v>
      </c>
      <c r="E260" s="1">
        <v>4134893</v>
      </c>
    </row>
    <row r="261" spans="1:5" x14ac:dyDescent="0.15">
      <c r="A261" s="2" t="s">
        <v>74</v>
      </c>
      <c r="B261" s="2" t="s">
        <v>105</v>
      </c>
      <c r="C261" t="s">
        <v>35</v>
      </c>
      <c r="D261" s="1">
        <v>489351</v>
      </c>
      <c r="E261" s="1">
        <v>19115275</v>
      </c>
    </row>
    <row r="262" spans="1:5" x14ac:dyDescent="0.15">
      <c r="A262" s="2" t="s">
        <v>74</v>
      </c>
      <c r="B262" s="2" t="s">
        <v>105</v>
      </c>
      <c r="C262" t="s">
        <v>49</v>
      </c>
      <c r="D262" s="1">
        <v>399716</v>
      </c>
      <c r="E262" s="1">
        <v>3410543</v>
      </c>
    </row>
    <row r="263" spans="1:5" x14ac:dyDescent="0.15">
      <c r="A263" s="2" t="s">
        <v>74</v>
      </c>
      <c r="B263" s="2" t="s">
        <v>105</v>
      </c>
      <c r="C263" t="s">
        <v>48</v>
      </c>
      <c r="D263" s="1">
        <v>377371</v>
      </c>
      <c r="E263" s="1">
        <v>2637112</v>
      </c>
    </row>
    <row r="264" spans="1:5" x14ac:dyDescent="0.15">
      <c r="A264" s="2" t="s">
        <v>74</v>
      </c>
      <c r="B264" s="2" t="s">
        <v>105</v>
      </c>
      <c r="C264" t="s">
        <v>50</v>
      </c>
      <c r="D264" s="1">
        <v>167457</v>
      </c>
      <c r="E264" s="1">
        <v>1485868</v>
      </c>
    </row>
    <row r="265" spans="1:5" x14ac:dyDescent="0.15">
      <c r="A265" s="2" t="s">
        <v>74</v>
      </c>
      <c r="B265" s="2" t="s">
        <v>105</v>
      </c>
      <c r="C265" t="s">
        <v>38</v>
      </c>
      <c r="D265" s="1">
        <v>108032</v>
      </c>
      <c r="E265" s="1">
        <v>3613098</v>
      </c>
    </row>
    <row r="266" spans="1:5" x14ac:dyDescent="0.15">
      <c r="A266" s="2" t="s">
        <v>74</v>
      </c>
      <c r="B266" s="2" t="s">
        <v>105</v>
      </c>
      <c r="C266" t="s">
        <v>52</v>
      </c>
      <c r="D266" s="1">
        <v>51212</v>
      </c>
      <c r="E266" s="1">
        <v>143936</v>
      </c>
    </row>
    <row r="267" spans="1:5" x14ac:dyDescent="0.15">
      <c r="A267" s="2" t="s">
        <v>74</v>
      </c>
      <c r="B267" s="2" t="s">
        <v>105</v>
      </c>
      <c r="C267" t="s">
        <v>6</v>
      </c>
      <c r="D267" s="1">
        <v>17322</v>
      </c>
      <c r="E267" s="1">
        <v>74825</v>
      </c>
    </row>
    <row r="268" spans="1:5" x14ac:dyDescent="0.15">
      <c r="A268" s="2" t="s">
        <v>74</v>
      </c>
      <c r="B268" s="2" t="s">
        <v>105</v>
      </c>
      <c r="C268" t="s">
        <v>53</v>
      </c>
      <c r="D268" s="1">
        <v>15650</v>
      </c>
      <c r="E268" s="1">
        <v>117141</v>
      </c>
    </row>
    <row r="269" spans="1:5" x14ac:dyDescent="0.15">
      <c r="A269" s="2" t="s">
        <v>74</v>
      </c>
      <c r="B269" s="2" t="s">
        <v>105</v>
      </c>
      <c r="C269" t="s">
        <v>27</v>
      </c>
      <c r="D269" s="1">
        <v>8479</v>
      </c>
      <c r="E269" s="1">
        <v>368671</v>
      </c>
    </row>
    <row r="270" spans="1:5" x14ac:dyDescent="0.15">
      <c r="A270" s="2" t="s">
        <v>74</v>
      </c>
      <c r="B270" s="2" t="s">
        <v>105</v>
      </c>
      <c r="C270" t="s">
        <v>11</v>
      </c>
      <c r="D270" s="1">
        <v>5943</v>
      </c>
      <c r="E270" s="1">
        <v>35391</v>
      </c>
    </row>
    <row r="271" spans="1:5" x14ac:dyDescent="0.15">
      <c r="A271" s="2" t="s">
        <v>74</v>
      </c>
      <c r="B271" s="2" t="s">
        <v>105</v>
      </c>
      <c r="C271" s="2" t="s">
        <v>91</v>
      </c>
      <c r="D271" s="1">
        <v>4475535</v>
      </c>
      <c r="E271" s="1">
        <v>79762115</v>
      </c>
    </row>
    <row r="272" spans="1:5" x14ac:dyDescent="0.15">
      <c r="A272" s="2"/>
      <c r="B272" s="2"/>
      <c r="C272" s="3" t="s">
        <v>115</v>
      </c>
      <c r="D272" s="4">
        <f>SUM(D258:D270)-D271</f>
        <v>0</v>
      </c>
      <c r="E272" s="4">
        <f>SUM(E258:E270)-E271</f>
        <v>0</v>
      </c>
    </row>
    <row r="273" spans="1:5" x14ac:dyDescent="0.15">
      <c r="A273" s="2" t="s">
        <v>74</v>
      </c>
      <c r="B273" s="2" t="s">
        <v>106</v>
      </c>
      <c r="C273" s="2" t="s">
        <v>104</v>
      </c>
      <c r="D273" s="1">
        <v>663250</v>
      </c>
      <c r="E273" s="1">
        <v>4298445</v>
      </c>
    </row>
    <row r="274" spans="1:5" x14ac:dyDescent="0.15">
      <c r="A274" s="2" t="s">
        <v>74</v>
      </c>
      <c r="B274" s="2" t="s">
        <v>106</v>
      </c>
      <c r="C274" t="s">
        <v>35</v>
      </c>
      <c r="D274" s="1">
        <v>482984</v>
      </c>
      <c r="E274" s="1">
        <v>18866565</v>
      </c>
    </row>
    <row r="275" spans="1:5" x14ac:dyDescent="0.15">
      <c r="A275" s="2" t="s">
        <v>74</v>
      </c>
      <c r="B275" s="2" t="s">
        <v>106</v>
      </c>
      <c r="C275" t="s">
        <v>25</v>
      </c>
      <c r="D275" s="1">
        <v>361818</v>
      </c>
      <c r="E275" s="1">
        <v>16225035</v>
      </c>
    </row>
    <row r="276" spans="1:5" x14ac:dyDescent="0.15">
      <c r="A276" s="2" t="s">
        <v>74</v>
      </c>
      <c r="B276" s="2" t="s">
        <v>106</v>
      </c>
      <c r="C276" t="s">
        <v>51</v>
      </c>
      <c r="D276" s="1">
        <v>266667</v>
      </c>
      <c r="E276" s="1">
        <v>1671894</v>
      </c>
    </row>
    <row r="277" spans="1:5" x14ac:dyDescent="0.15">
      <c r="A277" s="2" t="s">
        <v>74</v>
      </c>
      <c r="B277" s="2" t="s">
        <v>106</v>
      </c>
      <c r="C277" t="s">
        <v>48</v>
      </c>
      <c r="D277" s="1">
        <v>177322</v>
      </c>
      <c r="E277" s="1">
        <v>1239144</v>
      </c>
    </row>
    <row r="278" spans="1:5" x14ac:dyDescent="0.15">
      <c r="A278" s="2" t="s">
        <v>74</v>
      </c>
      <c r="B278" s="2" t="s">
        <v>106</v>
      </c>
      <c r="C278" t="s">
        <v>49</v>
      </c>
      <c r="D278" s="1">
        <v>125042</v>
      </c>
      <c r="E278" s="1">
        <v>1066912</v>
      </c>
    </row>
    <row r="279" spans="1:5" x14ac:dyDescent="0.15">
      <c r="A279" s="2" t="s">
        <v>74</v>
      </c>
      <c r="B279" s="2" t="s">
        <v>106</v>
      </c>
      <c r="C279" t="s">
        <v>38</v>
      </c>
      <c r="D279" s="1">
        <v>111418</v>
      </c>
      <c r="E279" s="1">
        <v>3726358</v>
      </c>
    </row>
    <row r="280" spans="1:5" x14ac:dyDescent="0.15">
      <c r="A280" s="2" t="s">
        <v>74</v>
      </c>
      <c r="B280" s="2" t="s">
        <v>106</v>
      </c>
      <c r="C280" t="s">
        <v>50</v>
      </c>
      <c r="D280" s="1">
        <v>68951</v>
      </c>
      <c r="E280" s="1">
        <v>611808</v>
      </c>
    </row>
    <row r="281" spans="1:5" x14ac:dyDescent="0.15">
      <c r="A281" s="2" t="s">
        <v>74</v>
      </c>
      <c r="B281" s="2" t="s">
        <v>106</v>
      </c>
      <c r="C281" t="s">
        <v>6</v>
      </c>
      <c r="D281" s="1">
        <v>31092</v>
      </c>
      <c r="E281" s="1">
        <v>134308</v>
      </c>
    </row>
    <row r="282" spans="1:5" x14ac:dyDescent="0.15">
      <c r="A282" s="2" t="s">
        <v>74</v>
      </c>
      <c r="B282" s="2" t="s">
        <v>106</v>
      </c>
      <c r="C282" t="s">
        <v>11</v>
      </c>
      <c r="D282" s="1">
        <v>5095</v>
      </c>
      <c r="E282" s="1">
        <v>38156</v>
      </c>
    </row>
    <row r="283" spans="1:5" x14ac:dyDescent="0.15">
      <c r="A283" s="2" t="s">
        <v>74</v>
      </c>
      <c r="B283" s="2" t="s">
        <v>106</v>
      </c>
      <c r="C283" s="2" t="s">
        <v>91</v>
      </c>
      <c r="D283" s="1">
        <v>2293639</v>
      </c>
      <c r="E283" s="1">
        <v>47878625</v>
      </c>
    </row>
    <row r="284" spans="1:5" x14ac:dyDescent="0.15">
      <c r="A284" s="2"/>
      <c r="B284" s="2"/>
      <c r="C284" s="3" t="s">
        <v>115</v>
      </c>
      <c r="D284" s="4">
        <f>SUM(D273:D282)-D283</f>
        <v>0</v>
      </c>
      <c r="E284" s="4">
        <f>SUM(E273:E282)-E283</f>
        <v>0</v>
      </c>
    </row>
    <row r="285" spans="1:5" x14ac:dyDescent="0.15">
      <c r="A285" s="2" t="s">
        <v>74</v>
      </c>
      <c r="B285" s="2" t="s">
        <v>107</v>
      </c>
      <c r="C285" s="2" t="s">
        <v>51</v>
      </c>
      <c r="D285" s="1">
        <v>681628</v>
      </c>
      <c r="E285" s="1">
        <v>4273531</v>
      </c>
    </row>
    <row r="286" spans="1:5" x14ac:dyDescent="0.15">
      <c r="A286" s="2" t="s">
        <v>74</v>
      </c>
      <c r="B286" s="2" t="s">
        <v>107</v>
      </c>
      <c r="C286" t="s">
        <v>53</v>
      </c>
      <c r="D286" s="1">
        <v>157784</v>
      </c>
      <c r="E286" s="1">
        <v>1181017</v>
      </c>
    </row>
    <row r="287" spans="1:5" x14ac:dyDescent="0.15">
      <c r="A287" s="2" t="s">
        <v>74</v>
      </c>
      <c r="B287" s="2" t="s">
        <v>107</v>
      </c>
      <c r="C287" t="s">
        <v>45</v>
      </c>
      <c r="D287" s="1">
        <v>109190</v>
      </c>
      <c r="E287" s="1">
        <v>463652</v>
      </c>
    </row>
    <row r="288" spans="1:5" x14ac:dyDescent="0.15">
      <c r="A288" s="2" t="s">
        <v>74</v>
      </c>
      <c r="B288" s="2" t="s">
        <v>107</v>
      </c>
      <c r="C288" t="s">
        <v>25</v>
      </c>
      <c r="D288" s="1">
        <v>73151</v>
      </c>
      <c r="E288" s="1">
        <v>3280294</v>
      </c>
    </row>
    <row r="289" spans="1:5" x14ac:dyDescent="0.15">
      <c r="A289" s="2" t="s">
        <v>74</v>
      </c>
      <c r="B289" s="2" t="s">
        <v>107</v>
      </c>
      <c r="C289" t="s">
        <v>35</v>
      </c>
      <c r="D289" s="1">
        <v>66927</v>
      </c>
      <c r="E289" s="1">
        <v>2614345</v>
      </c>
    </row>
    <row r="290" spans="1:5" x14ac:dyDescent="0.15">
      <c r="A290" s="2" t="s">
        <v>74</v>
      </c>
      <c r="B290" s="2" t="s">
        <v>107</v>
      </c>
      <c r="C290" t="s">
        <v>37</v>
      </c>
      <c r="D290" s="1">
        <v>57595</v>
      </c>
      <c r="E290" s="1">
        <v>291032</v>
      </c>
    </row>
    <row r="291" spans="1:5" x14ac:dyDescent="0.15">
      <c r="A291" s="2" t="s">
        <v>74</v>
      </c>
      <c r="B291" s="2" t="s">
        <v>107</v>
      </c>
      <c r="C291" t="s">
        <v>38</v>
      </c>
      <c r="D291" s="1">
        <v>45632</v>
      </c>
      <c r="E291" s="1">
        <v>1526143</v>
      </c>
    </row>
    <row r="292" spans="1:5" x14ac:dyDescent="0.15">
      <c r="A292" s="2" t="s">
        <v>74</v>
      </c>
      <c r="B292" s="2" t="s">
        <v>107</v>
      </c>
      <c r="C292" t="s">
        <v>52</v>
      </c>
      <c r="D292" s="1">
        <v>42110</v>
      </c>
      <c r="E292" s="1">
        <v>118352</v>
      </c>
    </row>
    <row r="293" spans="1:5" x14ac:dyDescent="0.15">
      <c r="A293" s="2" t="s">
        <v>74</v>
      </c>
      <c r="B293" s="2" t="s">
        <v>107</v>
      </c>
      <c r="C293" t="s">
        <v>4</v>
      </c>
      <c r="D293" s="1">
        <v>39039</v>
      </c>
      <c r="E293" s="1">
        <v>162663</v>
      </c>
    </row>
    <row r="294" spans="1:5" x14ac:dyDescent="0.15">
      <c r="A294" s="2" t="s">
        <v>74</v>
      </c>
      <c r="B294" s="2" t="s">
        <v>107</v>
      </c>
      <c r="C294" t="s">
        <v>54</v>
      </c>
      <c r="D294" s="1">
        <v>23443</v>
      </c>
      <c r="E294" s="1">
        <v>75139</v>
      </c>
    </row>
    <row r="295" spans="1:5" x14ac:dyDescent="0.15">
      <c r="A295" s="2" t="s">
        <v>74</v>
      </c>
      <c r="B295" s="2" t="s">
        <v>107</v>
      </c>
      <c r="C295" t="s">
        <v>50</v>
      </c>
      <c r="D295" s="1">
        <v>21508</v>
      </c>
      <c r="E295" s="1">
        <v>190840</v>
      </c>
    </row>
    <row r="296" spans="1:5" x14ac:dyDescent="0.15">
      <c r="A296" s="2" t="s">
        <v>74</v>
      </c>
      <c r="B296" s="2" t="s">
        <v>107</v>
      </c>
      <c r="C296" t="s">
        <v>24</v>
      </c>
      <c r="D296" s="1">
        <v>17735</v>
      </c>
      <c r="E296" s="1">
        <v>106457</v>
      </c>
    </row>
    <row r="297" spans="1:5" x14ac:dyDescent="0.15">
      <c r="A297" s="2" t="s">
        <v>74</v>
      </c>
      <c r="B297" s="2" t="s">
        <v>107</v>
      </c>
      <c r="C297" t="s">
        <v>5</v>
      </c>
      <c r="D297" s="1">
        <v>17502</v>
      </c>
      <c r="E297" s="1">
        <v>179875</v>
      </c>
    </row>
    <row r="298" spans="1:5" x14ac:dyDescent="0.15">
      <c r="A298" s="2" t="s">
        <v>74</v>
      </c>
      <c r="B298" s="2" t="s">
        <v>107</v>
      </c>
      <c r="C298" t="s">
        <v>55</v>
      </c>
      <c r="D298" s="1">
        <v>16242</v>
      </c>
      <c r="E298" s="1">
        <v>93022</v>
      </c>
    </row>
    <row r="299" spans="1:5" x14ac:dyDescent="0.15">
      <c r="A299" s="2" t="s">
        <v>74</v>
      </c>
      <c r="B299" s="2" t="s">
        <v>107</v>
      </c>
      <c r="C299" t="s">
        <v>6</v>
      </c>
      <c r="D299" s="1">
        <v>15433</v>
      </c>
      <c r="E299" s="1">
        <v>66667</v>
      </c>
    </row>
    <row r="300" spans="1:5" x14ac:dyDescent="0.15">
      <c r="A300" s="2" t="s">
        <v>74</v>
      </c>
      <c r="B300" s="2" t="s">
        <v>107</v>
      </c>
      <c r="C300" t="s">
        <v>56</v>
      </c>
      <c r="D300" s="1">
        <v>14835</v>
      </c>
      <c r="E300" s="1">
        <v>82783</v>
      </c>
    </row>
    <row r="301" spans="1:5" x14ac:dyDescent="0.15">
      <c r="A301" s="2" t="s">
        <v>74</v>
      </c>
      <c r="B301" s="2" t="s">
        <v>107</v>
      </c>
      <c r="C301" t="s">
        <v>27</v>
      </c>
      <c r="D301" s="1">
        <v>14012</v>
      </c>
      <c r="E301" s="1">
        <v>609226</v>
      </c>
    </row>
    <row r="302" spans="1:5" x14ac:dyDescent="0.15">
      <c r="A302" s="2" t="s">
        <v>74</v>
      </c>
      <c r="B302" s="2" t="s">
        <v>107</v>
      </c>
      <c r="C302" t="s">
        <v>57</v>
      </c>
      <c r="D302" s="1">
        <v>10624</v>
      </c>
      <c r="E302" s="1">
        <v>74815</v>
      </c>
    </row>
    <row r="303" spans="1:5" x14ac:dyDescent="0.15">
      <c r="A303" s="2" t="s">
        <v>74</v>
      </c>
      <c r="B303" s="2" t="s">
        <v>107</v>
      </c>
      <c r="C303" t="s">
        <v>22</v>
      </c>
      <c r="D303" s="1">
        <v>10123</v>
      </c>
      <c r="E303" s="1">
        <v>142374</v>
      </c>
    </row>
    <row r="304" spans="1:5" x14ac:dyDescent="0.15">
      <c r="A304" s="2" t="s">
        <v>74</v>
      </c>
      <c r="B304" s="2" t="s">
        <v>107</v>
      </c>
      <c r="C304" t="s">
        <v>39</v>
      </c>
      <c r="D304" s="1">
        <v>8536</v>
      </c>
      <c r="E304" s="1">
        <v>153522</v>
      </c>
    </row>
    <row r="305" spans="1:5" x14ac:dyDescent="0.15">
      <c r="A305" s="2" t="s">
        <v>74</v>
      </c>
      <c r="B305" s="2" t="s">
        <v>107</v>
      </c>
      <c r="C305" t="s">
        <v>40</v>
      </c>
      <c r="D305" s="1">
        <v>7622</v>
      </c>
      <c r="E305" s="1">
        <v>49108</v>
      </c>
    </row>
    <row r="306" spans="1:5" x14ac:dyDescent="0.15">
      <c r="A306" s="2" t="s">
        <v>74</v>
      </c>
      <c r="B306" s="2" t="s">
        <v>107</v>
      </c>
      <c r="C306" t="s">
        <v>11</v>
      </c>
      <c r="D306" s="1">
        <v>44224</v>
      </c>
      <c r="E306" s="1">
        <v>538141</v>
      </c>
    </row>
    <row r="307" spans="1:5" x14ac:dyDescent="0.15">
      <c r="A307" s="2" t="s">
        <v>74</v>
      </c>
      <c r="B307" s="2" t="s">
        <v>107</v>
      </c>
      <c r="C307" s="2" t="s">
        <v>91</v>
      </c>
      <c r="D307" s="1">
        <v>1494895</v>
      </c>
      <c r="E307" s="1">
        <v>16272998</v>
      </c>
    </row>
    <row r="308" spans="1:5" x14ac:dyDescent="0.15">
      <c r="C308" s="3" t="s">
        <v>115</v>
      </c>
      <c r="D308" s="4">
        <f>SUM(D285:D306)-D307</f>
        <v>0</v>
      </c>
      <c r="E308" s="4">
        <f>SUM(E285:E306)-E307</f>
        <v>0</v>
      </c>
    </row>
    <row r="309" spans="1:5" x14ac:dyDescent="0.15">
      <c r="A309" s="2" t="s">
        <v>74</v>
      </c>
      <c r="B309" s="2" t="s">
        <v>108</v>
      </c>
      <c r="C309" s="2" t="s">
        <v>38</v>
      </c>
      <c r="D309" s="1">
        <v>259527</v>
      </c>
      <c r="E309" s="1">
        <v>8679846</v>
      </c>
    </row>
    <row r="310" spans="1:5" x14ac:dyDescent="0.15">
      <c r="A310" s="2" t="s">
        <v>74</v>
      </c>
      <c r="B310" s="2" t="s">
        <v>108</v>
      </c>
      <c r="C310" t="s">
        <v>43</v>
      </c>
      <c r="D310" s="1">
        <v>107957</v>
      </c>
      <c r="E310" s="1">
        <v>346015</v>
      </c>
    </row>
    <row r="311" spans="1:5" x14ac:dyDescent="0.15">
      <c r="A311" s="2" t="s">
        <v>74</v>
      </c>
      <c r="B311" s="2" t="s">
        <v>108</v>
      </c>
      <c r="C311" t="s">
        <v>58</v>
      </c>
      <c r="D311" s="1">
        <v>67861</v>
      </c>
      <c r="E311" s="1">
        <v>293139</v>
      </c>
    </row>
    <row r="312" spans="1:5" x14ac:dyDescent="0.15">
      <c r="A312" s="2" t="s">
        <v>74</v>
      </c>
      <c r="B312" s="2" t="s">
        <v>108</v>
      </c>
      <c r="C312" t="s">
        <v>25</v>
      </c>
      <c r="D312" s="1">
        <v>58012</v>
      </c>
      <c r="E312" s="1">
        <v>2601415</v>
      </c>
    </row>
    <row r="313" spans="1:5" x14ac:dyDescent="0.15">
      <c r="A313" s="2" t="s">
        <v>74</v>
      </c>
      <c r="B313" s="2" t="s">
        <v>108</v>
      </c>
      <c r="C313" t="s">
        <v>53</v>
      </c>
      <c r="D313" s="1">
        <v>38351</v>
      </c>
      <c r="E313" s="1">
        <v>287057</v>
      </c>
    </row>
    <row r="314" spans="1:5" x14ac:dyDescent="0.15">
      <c r="A314" s="2" t="s">
        <v>74</v>
      </c>
      <c r="B314" s="2" t="s">
        <v>108</v>
      </c>
      <c r="C314" t="s">
        <v>4</v>
      </c>
      <c r="D314" s="1">
        <v>37394</v>
      </c>
      <c r="E314" s="1">
        <v>155807</v>
      </c>
    </row>
    <row r="315" spans="1:5" x14ac:dyDescent="0.15">
      <c r="A315" s="2" t="s">
        <v>74</v>
      </c>
      <c r="B315" s="2" t="s">
        <v>108</v>
      </c>
      <c r="C315" t="s">
        <v>59</v>
      </c>
      <c r="D315" s="1">
        <v>21332</v>
      </c>
      <c r="E315" s="1">
        <v>59956</v>
      </c>
    </row>
    <row r="316" spans="1:5" x14ac:dyDescent="0.15">
      <c r="A316" s="2" t="s">
        <v>74</v>
      </c>
      <c r="B316" s="2" t="s">
        <v>108</v>
      </c>
      <c r="C316" t="s">
        <v>37</v>
      </c>
      <c r="D316" s="1">
        <v>20514</v>
      </c>
      <c r="E316" s="1">
        <v>103658</v>
      </c>
    </row>
    <row r="317" spans="1:5" x14ac:dyDescent="0.15">
      <c r="A317" s="2" t="s">
        <v>74</v>
      </c>
      <c r="B317" s="2" t="s">
        <v>108</v>
      </c>
      <c r="C317" t="s">
        <v>27</v>
      </c>
      <c r="D317" s="1">
        <v>20146</v>
      </c>
      <c r="E317" s="1">
        <v>875921</v>
      </c>
    </row>
    <row r="318" spans="1:5" x14ac:dyDescent="0.15">
      <c r="A318" s="2" t="s">
        <v>74</v>
      </c>
      <c r="B318" s="2" t="s">
        <v>108</v>
      </c>
      <c r="C318" t="s">
        <v>60</v>
      </c>
      <c r="D318" s="1">
        <v>19837</v>
      </c>
      <c r="E318" s="1">
        <v>138620</v>
      </c>
    </row>
    <row r="319" spans="1:5" x14ac:dyDescent="0.15">
      <c r="A319" s="2" t="s">
        <v>74</v>
      </c>
      <c r="B319" s="2" t="s">
        <v>108</v>
      </c>
      <c r="C319" t="s">
        <v>51</v>
      </c>
      <c r="D319" s="1">
        <v>16108</v>
      </c>
      <c r="E319" s="1">
        <v>100991</v>
      </c>
    </row>
    <row r="320" spans="1:5" x14ac:dyDescent="0.15">
      <c r="A320" s="2" t="s">
        <v>74</v>
      </c>
      <c r="B320" s="2" t="s">
        <v>108</v>
      </c>
      <c r="C320" t="s">
        <v>50</v>
      </c>
      <c r="D320" s="1">
        <v>12994</v>
      </c>
      <c r="E320" s="1">
        <v>115301</v>
      </c>
    </row>
    <row r="321" spans="1:5" x14ac:dyDescent="0.15">
      <c r="A321" s="2" t="s">
        <v>74</v>
      </c>
      <c r="B321" s="2" t="s">
        <v>108</v>
      </c>
      <c r="C321" t="s">
        <v>36</v>
      </c>
      <c r="D321" s="1">
        <v>7655</v>
      </c>
      <c r="E321" s="1">
        <v>71008</v>
      </c>
    </row>
    <row r="322" spans="1:5" x14ac:dyDescent="0.15">
      <c r="A322" s="2" t="s">
        <v>74</v>
      </c>
      <c r="B322" s="2" t="s">
        <v>108</v>
      </c>
      <c r="C322" t="s">
        <v>11</v>
      </c>
      <c r="D322" s="1">
        <v>49553</v>
      </c>
      <c r="E322" s="1">
        <v>581035</v>
      </c>
    </row>
    <row r="323" spans="1:5" x14ac:dyDescent="0.15">
      <c r="A323" s="2" t="s">
        <v>74</v>
      </c>
      <c r="B323" s="2" t="s">
        <v>108</v>
      </c>
      <c r="C323" s="2" t="s">
        <v>91</v>
      </c>
      <c r="D323" s="1">
        <v>737241</v>
      </c>
      <c r="E323" s="1">
        <v>14409769</v>
      </c>
    </row>
    <row r="324" spans="1:5" x14ac:dyDescent="0.15">
      <c r="A324" s="2"/>
      <c r="B324" s="2"/>
      <c r="C324" s="3" t="s">
        <v>115</v>
      </c>
      <c r="D324" s="4">
        <f>SUM(D309:D322)-D323</f>
        <v>0</v>
      </c>
      <c r="E324" s="4">
        <f>SUM(E309:E322)-E323</f>
        <v>0</v>
      </c>
    </row>
    <row r="325" spans="1:5" x14ac:dyDescent="0.15">
      <c r="A325" s="2" t="s">
        <v>74</v>
      </c>
      <c r="B325" s="2" t="s">
        <v>109</v>
      </c>
      <c r="C325" s="2" t="s">
        <v>38</v>
      </c>
      <c r="D325" s="1">
        <v>187119</v>
      </c>
      <c r="E325" s="1">
        <v>6258133</v>
      </c>
    </row>
    <row r="326" spans="1:5" x14ac:dyDescent="0.15">
      <c r="A326" s="2" t="s">
        <v>74</v>
      </c>
      <c r="B326" s="2" t="s">
        <v>109</v>
      </c>
      <c r="C326" t="s">
        <v>52</v>
      </c>
      <c r="D326" s="1">
        <v>32285</v>
      </c>
      <c r="E326" s="1">
        <v>90741</v>
      </c>
    </row>
    <row r="327" spans="1:5" x14ac:dyDescent="0.15">
      <c r="A327" s="2" t="s">
        <v>74</v>
      </c>
      <c r="B327" s="2" t="s">
        <v>109</v>
      </c>
      <c r="C327" t="s">
        <v>53</v>
      </c>
      <c r="D327" s="1">
        <v>25922</v>
      </c>
      <c r="E327" s="1">
        <v>194030</v>
      </c>
    </row>
    <row r="328" spans="1:5" x14ac:dyDescent="0.15">
      <c r="A328" s="2" t="s">
        <v>74</v>
      </c>
      <c r="B328" s="2" t="s">
        <v>109</v>
      </c>
      <c r="C328" t="s">
        <v>27</v>
      </c>
      <c r="D328" s="1">
        <v>16097</v>
      </c>
      <c r="E328" s="1">
        <v>699886</v>
      </c>
    </row>
    <row r="329" spans="1:5" x14ac:dyDescent="0.15">
      <c r="A329" s="2" t="s">
        <v>74</v>
      </c>
      <c r="B329" s="2" t="s">
        <v>109</v>
      </c>
      <c r="C329" t="s">
        <v>4</v>
      </c>
      <c r="D329" s="1">
        <v>16120</v>
      </c>
      <c r="E329" s="1">
        <v>67169</v>
      </c>
    </row>
    <row r="330" spans="1:5" x14ac:dyDescent="0.15">
      <c r="A330" s="2" t="s">
        <v>74</v>
      </c>
      <c r="B330" s="2" t="s">
        <v>109</v>
      </c>
      <c r="C330" t="s">
        <v>37</v>
      </c>
      <c r="D330" s="1">
        <v>11857</v>
      </c>
      <c r="E330" s="1">
        <v>59915</v>
      </c>
    </row>
    <row r="331" spans="1:5" x14ac:dyDescent="0.15">
      <c r="A331" s="2" t="s">
        <v>74</v>
      </c>
      <c r="B331" s="2" t="s">
        <v>109</v>
      </c>
      <c r="C331" t="s">
        <v>45</v>
      </c>
      <c r="D331" s="1">
        <v>10191</v>
      </c>
      <c r="E331" s="1">
        <v>43274</v>
      </c>
    </row>
    <row r="332" spans="1:5" x14ac:dyDescent="0.15">
      <c r="A332" s="2" t="s">
        <v>74</v>
      </c>
      <c r="B332" s="2" t="s">
        <v>109</v>
      </c>
      <c r="C332" t="s">
        <v>6</v>
      </c>
      <c r="D332" s="1">
        <v>7488</v>
      </c>
      <c r="E332" s="1">
        <v>32346</v>
      </c>
    </row>
    <row r="333" spans="1:5" x14ac:dyDescent="0.15">
      <c r="A333" s="2" t="s">
        <v>74</v>
      </c>
      <c r="B333" s="2" t="s">
        <v>109</v>
      </c>
      <c r="C333" t="s">
        <v>43</v>
      </c>
      <c r="D333" s="1">
        <v>7104</v>
      </c>
      <c r="E333" s="1">
        <v>22769</v>
      </c>
    </row>
    <row r="334" spans="1:5" x14ac:dyDescent="0.15">
      <c r="A334" s="2" t="s">
        <v>74</v>
      </c>
      <c r="B334" s="2" t="s">
        <v>109</v>
      </c>
      <c r="C334" t="s">
        <v>11</v>
      </c>
      <c r="D334" s="1">
        <v>30620</v>
      </c>
      <c r="E334" s="1">
        <v>835472</v>
      </c>
    </row>
    <row r="335" spans="1:5" x14ac:dyDescent="0.15">
      <c r="A335" s="2" t="s">
        <v>74</v>
      </c>
      <c r="B335" s="2" t="s">
        <v>109</v>
      </c>
      <c r="C335" s="2" t="s">
        <v>91</v>
      </c>
      <c r="D335" s="1">
        <v>344803</v>
      </c>
      <c r="E335" s="1">
        <v>8303735</v>
      </c>
    </row>
    <row r="336" spans="1:5" x14ac:dyDescent="0.15">
      <c r="A336" s="2"/>
      <c r="B336" s="2"/>
      <c r="C336" s="3" t="s">
        <v>115</v>
      </c>
      <c r="D336" s="4">
        <f>SUM(D325:D334)-D335</f>
        <v>0</v>
      </c>
      <c r="E336" s="4">
        <f>SUM(E325:E334)-E335</f>
        <v>0</v>
      </c>
    </row>
    <row r="337" spans="1:5" x14ac:dyDescent="0.15">
      <c r="A337" s="2" t="s">
        <v>74</v>
      </c>
      <c r="B337" s="2" t="s">
        <v>110</v>
      </c>
      <c r="C337" s="2" t="s">
        <v>38</v>
      </c>
      <c r="D337" s="1">
        <v>24059</v>
      </c>
      <c r="E337" s="1">
        <v>804657</v>
      </c>
    </row>
    <row r="338" spans="1:5" x14ac:dyDescent="0.15">
      <c r="A338" s="2" t="s">
        <v>74</v>
      </c>
      <c r="B338" s="2" t="s">
        <v>110</v>
      </c>
      <c r="C338" t="s">
        <v>52</v>
      </c>
      <c r="D338" s="1">
        <v>5787</v>
      </c>
      <c r="E338" s="1">
        <v>16264</v>
      </c>
    </row>
    <row r="339" spans="1:5" x14ac:dyDescent="0.15">
      <c r="A339" s="2" t="s">
        <v>74</v>
      </c>
      <c r="B339" s="2" t="s">
        <v>110</v>
      </c>
      <c r="C339" t="s">
        <v>53</v>
      </c>
      <c r="D339" s="1">
        <v>5670</v>
      </c>
      <c r="E339" s="1">
        <v>42437</v>
      </c>
    </row>
    <row r="340" spans="1:5" x14ac:dyDescent="0.15">
      <c r="A340" s="2" t="s">
        <v>74</v>
      </c>
      <c r="B340" s="2" t="s">
        <v>110</v>
      </c>
      <c r="C340" t="s">
        <v>25</v>
      </c>
      <c r="D340" s="1">
        <v>2745</v>
      </c>
      <c r="E340" s="1">
        <v>123099</v>
      </c>
    </row>
    <row r="341" spans="1:5" x14ac:dyDescent="0.15">
      <c r="A341" s="2" t="s">
        <v>74</v>
      </c>
      <c r="B341" s="2" t="s">
        <v>110</v>
      </c>
      <c r="C341" t="s">
        <v>11</v>
      </c>
      <c r="D341" s="1">
        <v>11899</v>
      </c>
      <c r="E341" s="1">
        <v>162115</v>
      </c>
    </row>
    <row r="342" spans="1:5" x14ac:dyDescent="0.15">
      <c r="A342" s="2" t="s">
        <v>74</v>
      </c>
      <c r="B342" s="2" t="s">
        <v>110</v>
      </c>
      <c r="C342" s="2" t="s">
        <v>91</v>
      </c>
      <c r="D342" s="1">
        <v>50160</v>
      </c>
      <c r="E342" s="1">
        <v>1148572</v>
      </c>
    </row>
    <row r="343" spans="1:5" x14ac:dyDescent="0.15">
      <c r="A343" s="2"/>
      <c r="B343" s="2"/>
      <c r="C343" s="3" t="s">
        <v>115</v>
      </c>
      <c r="D343" s="4">
        <f>SUM(D337:D341)-D342</f>
        <v>0</v>
      </c>
      <c r="E343" s="4">
        <f>SUM(E337:E341)-E342</f>
        <v>0</v>
      </c>
    </row>
    <row r="344" spans="1:5" x14ac:dyDescent="0.15">
      <c r="A344" s="2" t="s">
        <v>74</v>
      </c>
      <c r="B344" s="2" t="s">
        <v>111</v>
      </c>
      <c r="C344" s="2" t="s">
        <v>43</v>
      </c>
      <c r="D344" s="1">
        <v>12703</v>
      </c>
      <c r="E344" s="1">
        <v>40714</v>
      </c>
    </row>
    <row r="345" spans="1:5" x14ac:dyDescent="0.15">
      <c r="A345" s="2" t="s">
        <v>74</v>
      </c>
      <c r="B345" s="2" t="s">
        <v>111</v>
      </c>
      <c r="C345" t="s">
        <v>52</v>
      </c>
      <c r="D345" s="1">
        <v>3290</v>
      </c>
      <c r="E345" s="1">
        <v>9246</v>
      </c>
    </row>
    <row r="346" spans="1:5" x14ac:dyDescent="0.15">
      <c r="A346" s="2" t="s">
        <v>74</v>
      </c>
      <c r="B346" s="2" t="s">
        <v>111</v>
      </c>
      <c r="C346" t="s">
        <v>53</v>
      </c>
      <c r="D346" s="1">
        <v>2265</v>
      </c>
      <c r="E346" s="1">
        <v>16953</v>
      </c>
    </row>
    <row r="347" spans="1:5" x14ac:dyDescent="0.15">
      <c r="A347" s="2" t="s">
        <v>74</v>
      </c>
      <c r="B347" s="2" t="s">
        <v>111</v>
      </c>
      <c r="C347" t="s">
        <v>11</v>
      </c>
      <c r="D347" s="1">
        <v>4974</v>
      </c>
      <c r="E347" s="1">
        <v>44126</v>
      </c>
    </row>
    <row r="348" spans="1:5" x14ac:dyDescent="0.15">
      <c r="A348" s="2" t="s">
        <v>74</v>
      </c>
      <c r="B348" s="2" t="s">
        <v>111</v>
      </c>
      <c r="C348" s="2" t="s">
        <v>91</v>
      </c>
      <c r="D348" s="1">
        <v>23232</v>
      </c>
      <c r="E348" s="1">
        <v>111039</v>
      </c>
    </row>
    <row r="349" spans="1:5" x14ac:dyDescent="0.15">
      <c r="A349" s="2"/>
      <c r="B349" s="2"/>
      <c r="C349" s="3" t="s">
        <v>115</v>
      </c>
      <c r="D349" s="4">
        <f>SUM(D344:D347)-D348</f>
        <v>0</v>
      </c>
      <c r="E349" s="4">
        <f>SUM(E344:E347)-E348</f>
        <v>0</v>
      </c>
    </row>
    <row r="350" spans="1:5" x14ac:dyDescent="0.15">
      <c r="A350" s="2" t="s">
        <v>74</v>
      </c>
      <c r="B350" t="s">
        <v>31</v>
      </c>
      <c r="C350" t="s">
        <v>11</v>
      </c>
      <c r="D350" s="1">
        <v>11620</v>
      </c>
      <c r="E350" s="1">
        <v>60219</v>
      </c>
    </row>
    <row r="351" spans="1:5" x14ac:dyDescent="0.15">
      <c r="A351" s="2" t="s">
        <v>74</v>
      </c>
      <c r="B351" t="s">
        <v>31</v>
      </c>
      <c r="C351" s="2" t="s">
        <v>91</v>
      </c>
      <c r="D351" s="1">
        <v>11620</v>
      </c>
      <c r="E351" s="1">
        <v>60219</v>
      </c>
    </row>
    <row r="352" spans="1:5" x14ac:dyDescent="0.15">
      <c r="C352" s="3" t="s">
        <v>115</v>
      </c>
      <c r="D352" s="4"/>
      <c r="E352" s="4"/>
    </row>
    <row r="353" spans="1:5" x14ac:dyDescent="0.15">
      <c r="A353" s="2" t="s">
        <v>75</v>
      </c>
      <c r="C353" s="2" t="s">
        <v>120</v>
      </c>
      <c r="D353" s="1">
        <v>25283444</v>
      </c>
      <c r="E353" s="1">
        <v>168464670</v>
      </c>
    </row>
    <row r="354" spans="1:5" x14ac:dyDescent="0.15">
      <c r="A354" s="2" t="s">
        <v>75</v>
      </c>
      <c r="B354" s="2" t="s">
        <v>112</v>
      </c>
      <c r="C354" s="2" t="s">
        <v>104</v>
      </c>
      <c r="D354" s="1">
        <v>13237903</v>
      </c>
      <c r="E354" s="1">
        <v>84587247</v>
      </c>
    </row>
    <row r="355" spans="1:5" x14ac:dyDescent="0.15">
      <c r="A355" s="2" t="s">
        <v>75</v>
      </c>
      <c r="B355" s="2" t="s">
        <v>112</v>
      </c>
      <c r="C355" t="s">
        <v>48</v>
      </c>
      <c r="D355" s="1">
        <v>4922378</v>
      </c>
      <c r="E355" s="1">
        <v>33924036</v>
      </c>
    </row>
    <row r="356" spans="1:5" x14ac:dyDescent="0.15">
      <c r="A356" s="2" t="s">
        <v>75</v>
      </c>
      <c r="B356" s="2" t="s">
        <v>112</v>
      </c>
      <c r="C356" t="s">
        <v>58</v>
      </c>
      <c r="D356" s="1">
        <v>1189239</v>
      </c>
      <c r="E356" s="1">
        <v>5344896</v>
      </c>
    </row>
    <row r="357" spans="1:5" x14ac:dyDescent="0.15">
      <c r="A357" s="2" t="s">
        <v>75</v>
      </c>
      <c r="B357" s="2" t="s">
        <v>112</v>
      </c>
      <c r="C357" t="s">
        <v>61</v>
      </c>
      <c r="D357" s="1">
        <v>380618</v>
      </c>
      <c r="E357" s="1">
        <v>3362351</v>
      </c>
    </row>
    <row r="358" spans="1:5" x14ac:dyDescent="0.15">
      <c r="A358" s="2" t="s">
        <v>75</v>
      </c>
      <c r="B358" s="2" t="s">
        <v>112</v>
      </c>
      <c r="C358" t="s">
        <v>52</v>
      </c>
      <c r="D358" s="1">
        <v>288571</v>
      </c>
      <c r="E358" s="1">
        <v>1108186</v>
      </c>
    </row>
    <row r="359" spans="1:5" x14ac:dyDescent="0.15">
      <c r="A359" s="2" t="s">
        <v>75</v>
      </c>
      <c r="B359" s="2" t="s">
        <v>112</v>
      </c>
      <c r="C359" t="s">
        <v>49</v>
      </c>
      <c r="D359" s="1">
        <v>153083</v>
      </c>
      <c r="E359" s="1">
        <v>1298418</v>
      </c>
    </row>
    <row r="360" spans="1:5" x14ac:dyDescent="0.15">
      <c r="A360" s="2" t="s">
        <v>75</v>
      </c>
      <c r="B360" s="2" t="s">
        <v>112</v>
      </c>
      <c r="C360" t="s">
        <v>25</v>
      </c>
      <c r="D360" s="1">
        <v>126002</v>
      </c>
      <c r="E360" s="1">
        <v>5675768</v>
      </c>
    </row>
    <row r="361" spans="1:5" x14ac:dyDescent="0.15">
      <c r="A361" s="2" t="s">
        <v>75</v>
      </c>
      <c r="B361" s="2" t="s">
        <v>112</v>
      </c>
      <c r="C361" t="s">
        <v>37</v>
      </c>
      <c r="D361" s="1">
        <v>123075</v>
      </c>
      <c r="E361" s="1">
        <v>685654</v>
      </c>
    </row>
    <row r="362" spans="1:5" x14ac:dyDescent="0.15">
      <c r="A362" s="2" t="s">
        <v>75</v>
      </c>
      <c r="B362" s="2" t="s">
        <v>112</v>
      </c>
      <c r="C362" t="s">
        <v>53</v>
      </c>
      <c r="D362" s="1">
        <v>97769</v>
      </c>
      <c r="E362" s="1">
        <v>773489</v>
      </c>
    </row>
    <row r="363" spans="1:5" x14ac:dyDescent="0.15">
      <c r="A363" s="2" t="s">
        <v>75</v>
      </c>
      <c r="B363" s="2" t="s">
        <v>112</v>
      </c>
      <c r="C363" t="s">
        <v>43</v>
      </c>
      <c r="D363" s="1">
        <v>78369</v>
      </c>
      <c r="E363" s="1">
        <v>268295</v>
      </c>
    </row>
    <row r="364" spans="1:5" x14ac:dyDescent="0.15">
      <c r="A364" s="2" t="s">
        <v>75</v>
      </c>
      <c r="B364" s="2" t="s">
        <v>112</v>
      </c>
      <c r="C364" t="s">
        <v>45</v>
      </c>
      <c r="D364" s="1">
        <v>55471</v>
      </c>
      <c r="E364" s="1">
        <v>291490</v>
      </c>
    </row>
    <row r="365" spans="1:5" x14ac:dyDescent="0.15">
      <c r="A365" s="2" t="s">
        <v>75</v>
      </c>
      <c r="B365" s="2" t="s">
        <v>112</v>
      </c>
      <c r="C365" t="s">
        <v>51</v>
      </c>
      <c r="D365" s="1">
        <v>41799</v>
      </c>
      <c r="E365" s="1">
        <v>275175</v>
      </c>
    </row>
    <row r="366" spans="1:5" x14ac:dyDescent="0.15">
      <c r="A366" s="2" t="s">
        <v>75</v>
      </c>
      <c r="B366" s="2" t="s">
        <v>112</v>
      </c>
      <c r="C366" t="s">
        <v>62</v>
      </c>
      <c r="D366" s="1">
        <v>24699</v>
      </c>
      <c r="E366" s="1">
        <v>1279744</v>
      </c>
    </row>
    <row r="367" spans="1:5" x14ac:dyDescent="0.15">
      <c r="A367" s="2" t="s">
        <v>75</v>
      </c>
      <c r="B367" s="2" t="s">
        <v>112</v>
      </c>
      <c r="C367" t="s">
        <v>55</v>
      </c>
      <c r="D367" s="1">
        <v>16852</v>
      </c>
      <c r="E367" s="1">
        <v>110359</v>
      </c>
    </row>
    <row r="368" spans="1:5" x14ac:dyDescent="0.15">
      <c r="A368" s="2" t="s">
        <v>75</v>
      </c>
      <c r="B368" s="2" t="s">
        <v>112</v>
      </c>
      <c r="C368" t="s">
        <v>38</v>
      </c>
      <c r="D368" s="1">
        <v>12998</v>
      </c>
      <c r="E368" s="1">
        <v>334988</v>
      </c>
    </row>
    <row r="369" spans="1:5" x14ac:dyDescent="0.15">
      <c r="A369" s="2" t="s">
        <v>75</v>
      </c>
      <c r="B369" s="2" t="s">
        <v>112</v>
      </c>
      <c r="C369" t="s">
        <v>63</v>
      </c>
      <c r="D369" s="1">
        <v>11111</v>
      </c>
      <c r="E369" s="1">
        <v>127057</v>
      </c>
    </row>
    <row r="370" spans="1:5" x14ac:dyDescent="0.15">
      <c r="A370" s="2" t="s">
        <v>75</v>
      </c>
      <c r="B370" s="2" t="s">
        <v>112</v>
      </c>
      <c r="C370" t="s">
        <v>64</v>
      </c>
      <c r="D370" s="1">
        <v>9025</v>
      </c>
      <c r="E370" s="1">
        <v>85301</v>
      </c>
    </row>
    <row r="371" spans="1:5" x14ac:dyDescent="0.15">
      <c r="A371" s="2" t="s">
        <v>75</v>
      </c>
      <c r="B371" s="2" t="s">
        <v>112</v>
      </c>
      <c r="C371" t="s">
        <v>57</v>
      </c>
      <c r="D371" s="1">
        <v>8106</v>
      </c>
      <c r="E371" s="1">
        <v>69762</v>
      </c>
    </row>
    <row r="372" spans="1:5" x14ac:dyDescent="0.15">
      <c r="A372" s="2" t="s">
        <v>75</v>
      </c>
      <c r="B372" s="2" t="s">
        <v>112</v>
      </c>
      <c r="C372" t="s">
        <v>11</v>
      </c>
      <c r="D372" s="1">
        <v>36085</v>
      </c>
      <c r="E372" s="1">
        <v>586284</v>
      </c>
    </row>
    <row r="373" spans="1:5" x14ac:dyDescent="0.15">
      <c r="A373" s="2" t="s">
        <v>75</v>
      </c>
      <c r="B373" s="2" t="s">
        <v>112</v>
      </c>
      <c r="C373" s="2" t="s">
        <v>91</v>
      </c>
      <c r="D373" s="1">
        <v>20813153</v>
      </c>
      <c r="E373" s="1">
        <v>140188500</v>
      </c>
    </row>
    <row r="374" spans="1:5" x14ac:dyDescent="0.15">
      <c r="A374" s="2"/>
      <c r="B374" s="2"/>
      <c r="C374" s="3" t="s">
        <v>115</v>
      </c>
      <c r="D374" s="4">
        <f>SUM(D354:D372)-D373</f>
        <v>0</v>
      </c>
      <c r="E374" s="4">
        <f>SUM(E354:E372)-E373</f>
        <v>0</v>
      </c>
    </row>
    <row r="375" spans="1:5" x14ac:dyDescent="0.15">
      <c r="A375" s="2" t="s">
        <v>75</v>
      </c>
      <c r="B375" s="2" t="s">
        <v>113</v>
      </c>
      <c r="C375" s="2" t="s">
        <v>104</v>
      </c>
      <c r="D375" s="1">
        <v>3069324</v>
      </c>
      <c r="E375" s="1">
        <v>19612293</v>
      </c>
    </row>
    <row r="376" spans="1:5" x14ac:dyDescent="0.15">
      <c r="A376" s="2" t="s">
        <v>75</v>
      </c>
      <c r="B376" s="2" t="s">
        <v>113</v>
      </c>
      <c r="C376" t="s">
        <v>48</v>
      </c>
      <c r="D376" s="1">
        <v>816689</v>
      </c>
      <c r="E376" s="1">
        <v>5628459</v>
      </c>
    </row>
    <row r="377" spans="1:5" x14ac:dyDescent="0.15">
      <c r="A377" s="2" t="s">
        <v>75</v>
      </c>
      <c r="B377" s="2" t="s">
        <v>113</v>
      </c>
      <c r="C377" t="s">
        <v>6</v>
      </c>
      <c r="D377" s="1">
        <v>474652</v>
      </c>
      <c r="E377" s="1">
        <v>2133266</v>
      </c>
    </row>
    <row r="378" spans="1:5" x14ac:dyDescent="0.15">
      <c r="A378" s="2" t="s">
        <v>75</v>
      </c>
      <c r="B378" s="2" t="s">
        <v>113</v>
      </c>
      <c r="C378" t="s">
        <v>61</v>
      </c>
      <c r="D378" s="1">
        <v>63960</v>
      </c>
      <c r="E378" s="1">
        <v>565022</v>
      </c>
    </row>
    <row r="379" spans="1:5" x14ac:dyDescent="0.15">
      <c r="A379" s="2" t="s">
        <v>75</v>
      </c>
      <c r="B379" s="2" t="s">
        <v>113</v>
      </c>
      <c r="C379" t="s">
        <v>49</v>
      </c>
      <c r="D379" s="1">
        <v>23379</v>
      </c>
      <c r="E379" s="1">
        <v>198299</v>
      </c>
    </row>
    <row r="380" spans="1:5" x14ac:dyDescent="0.15">
      <c r="A380" s="2" t="s">
        <v>75</v>
      </c>
      <c r="B380" s="2" t="s">
        <v>113</v>
      </c>
      <c r="C380" t="s">
        <v>51</v>
      </c>
      <c r="D380" s="1">
        <v>5716</v>
      </c>
      <c r="E380" s="1">
        <v>37634</v>
      </c>
    </row>
    <row r="381" spans="1:5" x14ac:dyDescent="0.15">
      <c r="A381" s="2" t="s">
        <v>75</v>
      </c>
      <c r="B381" s="2" t="s">
        <v>113</v>
      </c>
      <c r="C381" s="2" t="s">
        <v>91</v>
      </c>
      <c r="D381" s="1">
        <v>4453720</v>
      </c>
      <c r="E381" s="1">
        <v>28174973</v>
      </c>
    </row>
    <row r="382" spans="1:5" x14ac:dyDescent="0.15">
      <c r="A382" s="2"/>
      <c r="B382" s="2"/>
      <c r="C382" s="3" t="s">
        <v>115</v>
      </c>
      <c r="D382" s="4">
        <f>SUM(D375:D380)-D381</f>
        <v>0</v>
      </c>
      <c r="E382" s="4">
        <f>SUM(E375:E380)-E381</f>
        <v>0</v>
      </c>
    </row>
    <row r="383" spans="1:5" x14ac:dyDescent="0.15">
      <c r="A383" s="2" t="s">
        <v>75</v>
      </c>
      <c r="B383" s="2" t="s">
        <v>31</v>
      </c>
      <c r="C383" s="2" t="s">
        <v>11</v>
      </c>
      <c r="D383" s="1">
        <v>16571</v>
      </c>
      <c r="E383" s="1">
        <v>101197</v>
      </c>
    </row>
    <row r="384" spans="1:5" x14ac:dyDescent="0.15">
      <c r="A384" s="2" t="s">
        <v>75</v>
      </c>
      <c r="B384" s="2" t="s">
        <v>31</v>
      </c>
      <c r="C384" s="2" t="s">
        <v>91</v>
      </c>
      <c r="D384" s="1">
        <v>16571</v>
      </c>
      <c r="E384" s="1">
        <v>101197</v>
      </c>
    </row>
    <row r="385" spans="3:5" x14ac:dyDescent="0.15">
      <c r="C385" s="3" t="s">
        <v>115</v>
      </c>
      <c r="D385" s="4"/>
      <c r="E3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2021-01-11T23:16:18Z</dcterms:modified>
</cp:coreProperties>
</file>