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BDD4185B-E189-0F46-A643-BE53FB334BDA}" xr6:coauthVersionLast="36" xr6:coauthVersionMax="36" xr10:uidLastSave="{00000000-0000-0000-0000-000000000000}"/>
  <bookViews>
    <workbookView xWindow="26060" yWindow="460" windowWidth="227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1" i="1" l="1"/>
  <c r="D71" i="1"/>
  <c r="E401" i="1" l="1"/>
  <c r="D401" i="1"/>
  <c r="E394" i="1"/>
  <c r="D394" i="1"/>
  <c r="E363" i="1"/>
  <c r="D363" i="1"/>
  <c r="E358" i="1"/>
  <c r="D358" i="1"/>
  <c r="E351" i="1"/>
  <c r="D351" i="1"/>
  <c r="E342" i="1"/>
  <c r="D342" i="1"/>
  <c r="E337" i="1"/>
  <c r="D337" i="1"/>
  <c r="E323" i="1"/>
  <c r="D323" i="1"/>
  <c r="E299" i="1"/>
  <c r="D299" i="1"/>
  <c r="E288" i="1"/>
  <c r="D288" i="1"/>
  <c r="E275" i="1"/>
  <c r="D275" i="1"/>
  <c r="E259" i="1"/>
  <c r="D259" i="1"/>
  <c r="E249" i="1"/>
  <c r="D249" i="1"/>
  <c r="E241" i="1"/>
  <c r="D241" i="1"/>
  <c r="E230" i="1"/>
  <c r="D230" i="1"/>
  <c r="E217" i="1"/>
  <c r="D217" i="1"/>
  <c r="E206" i="1"/>
  <c r="D206" i="1"/>
  <c r="E197" i="1"/>
  <c r="D197" i="1"/>
  <c r="E163" i="1"/>
  <c r="D163" i="1"/>
  <c r="E155" i="1"/>
  <c r="D155" i="1"/>
  <c r="E148" i="1"/>
  <c r="D148" i="1"/>
  <c r="E142" i="1"/>
  <c r="D142" i="1"/>
  <c r="E131" i="1"/>
  <c r="D131" i="1"/>
  <c r="E120" i="1"/>
  <c r="D120" i="1"/>
  <c r="E408" i="1"/>
  <c r="D408" i="1"/>
  <c r="E167" i="1"/>
  <c r="D167" i="1"/>
  <c r="E174" i="1"/>
  <c r="D174" i="1"/>
  <c r="E101" i="1"/>
  <c r="D101" i="1"/>
  <c r="E97" i="1"/>
  <c r="D97" i="1"/>
  <c r="E93" i="1"/>
  <c r="D93" i="1"/>
  <c r="E89" i="1"/>
  <c r="D89" i="1"/>
  <c r="E84" i="1"/>
  <c r="D84" i="1"/>
  <c r="E78" i="1"/>
  <c r="D78" i="1"/>
  <c r="E60" i="1"/>
  <c r="D60" i="1"/>
  <c r="E54" i="1"/>
  <c r="D54" i="1"/>
  <c r="E49" i="1"/>
  <c r="D49" i="1"/>
  <c r="E44" i="1"/>
  <c r="D44" i="1"/>
  <c r="E33" i="1"/>
  <c r="D33" i="1"/>
  <c r="E24" i="1"/>
  <c r="D24" i="1"/>
  <c r="E14" i="1"/>
  <c r="D14" i="1"/>
</calcChain>
</file>

<file path=xl/sharedStrings.xml><?xml version="1.0" encoding="utf-8"?>
<sst xmlns="http://schemas.openxmlformats.org/spreadsheetml/2006/main" count="1123" uniqueCount="126">
  <si>
    <t>Value</t>
  </si>
  <si>
    <t>Pounds</t>
  </si>
  <si>
    <t>Sole</t>
  </si>
  <si>
    <t>Crab</t>
  </si>
  <si>
    <t>Salmon</t>
  </si>
  <si>
    <t>Shark</t>
  </si>
  <si>
    <t>Rockfish</t>
  </si>
  <si>
    <t>Sable fish</t>
  </si>
  <si>
    <t>Lingcod</t>
  </si>
  <si>
    <t>Pacific halibut</t>
  </si>
  <si>
    <t>All other</t>
  </si>
  <si>
    <t>Totals</t>
  </si>
  <si>
    <t>Albacore</t>
  </si>
  <si>
    <t>Sablefish</t>
  </si>
  <si>
    <t>Shad</t>
  </si>
  <si>
    <t>Catfish</t>
  </si>
  <si>
    <t>Carp</t>
  </si>
  <si>
    <t>Hardhead</t>
  </si>
  <si>
    <t>Sardine</t>
  </si>
  <si>
    <t>San Francisco</t>
  </si>
  <si>
    <t>Yellowfin tuna</t>
  </si>
  <si>
    <t>Shrimp</t>
  </si>
  <si>
    <t>Rockfvsh</t>
  </si>
  <si>
    <t>Smelt</t>
  </si>
  <si>
    <t>Sand dab</t>
  </si>
  <si>
    <t>Perch</t>
  </si>
  <si>
    <t>Rock fish</t>
  </si>
  <si>
    <t>Bay (Bodega)</t>
  </si>
  <si>
    <t>Oakland</t>
  </si>
  <si>
    <t>McNear’s Point</t>
  </si>
  <si>
    <t>Pacific oyster</t>
  </si>
  <si>
    <t>Squid</t>
  </si>
  <si>
    <t>Jack mackerel</t>
  </si>
  <si>
    <t>Anchovy</t>
  </si>
  <si>
    <t>Abalone</t>
  </si>
  <si>
    <t xml:space="preserve">Sablefish </t>
  </si>
  <si>
    <t>White sea bass</t>
  </si>
  <si>
    <t>AU other</t>
  </si>
  <si>
    <t>California pompano</t>
  </si>
  <si>
    <t>California halibut</t>
  </si>
  <si>
    <t>All other ports</t>
  </si>
  <si>
    <t>Abalonc</t>
  </si>
  <si>
    <t>Spiny lobster</t>
  </si>
  <si>
    <t>Broadbill swordfish</t>
  </si>
  <si>
    <t>Avila</t>
  </si>
  <si>
    <t>Skipjack tuna</t>
  </si>
  <si>
    <t>Pacific mackerel</t>
  </si>
  <si>
    <t>Rluefin tuna</t>
  </si>
  <si>
    <t>Yellowtail</t>
  </si>
  <si>
    <t>Bonito</t>
  </si>
  <si>
    <t>Alhacore</t>
  </si>
  <si>
    <t>Bluefin tuna</t>
  </si>
  <si>
    <t>Kingfish</t>
  </si>
  <si>
    <t>Grouper</t>
  </si>
  <si>
    <t>Cabrilla</t>
  </si>
  <si>
    <t>Sculpin</t>
  </si>
  <si>
    <t>Rock bass</t>
  </si>
  <si>
    <t>Black sea bass</t>
  </si>
  <si>
    <t>Albacorc</t>
  </si>
  <si>
    <t>Rroadbill swordfish</t>
  </si>
  <si>
    <t>Barracuda</t>
  </si>
  <si>
    <t>Total</t>
  </si>
  <si>
    <t>San Diego region totals</t>
  </si>
  <si>
    <t>San Diego</t>
  </si>
  <si>
    <t>Clam</t>
  </si>
  <si>
    <t>Point Loma</t>
  </si>
  <si>
    <t>Salton Sea</t>
  </si>
  <si>
    <t>Mullet</t>
  </si>
  <si>
    <t>All other porta</t>
  </si>
  <si>
    <t>port</t>
  </si>
  <si>
    <t>species</t>
  </si>
  <si>
    <t>table</t>
  </si>
  <si>
    <t>Table 41</t>
  </si>
  <si>
    <t>Table 42</t>
  </si>
  <si>
    <t>Table 43</t>
  </si>
  <si>
    <t>Table 44</t>
  </si>
  <si>
    <t>Table 45</t>
  </si>
  <si>
    <t>Table 46</t>
  </si>
  <si>
    <t>Table 47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</si>
  <si>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</si>
  <si>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</si>
  <si>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</si>
  <si>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</si>
  <si>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</si>
  <si>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</si>
  <si>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</si>
  <si>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</si>
  <si>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Avalon</t>
  </si>
  <si>
    <t>Corona Del Mar</t>
  </si>
  <si>
    <t>San Juan Capistrano</t>
  </si>
  <si>
    <t>Encinatas</t>
  </si>
  <si>
    <t xml:space="preserve">Kingfish </t>
  </si>
  <si>
    <t>Port Hueneme</t>
  </si>
  <si>
    <t>Santa Barbara</t>
  </si>
  <si>
    <t>Morro Bay</t>
  </si>
  <si>
    <t>Monterey</t>
  </si>
  <si>
    <t>Moss Landing</t>
  </si>
  <si>
    <t>Santa Cruz</t>
  </si>
  <si>
    <t>Tomales Bay</t>
  </si>
  <si>
    <t>Drakes Bay</t>
  </si>
  <si>
    <t>China Camp</t>
  </si>
  <si>
    <t>Eastern oyster</t>
  </si>
  <si>
    <t>All others</t>
  </si>
  <si>
    <t>Point Reyes</t>
  </si>
  <si>
    <t>Richmond</t>
  </si>
  <si>
    <t>Princeton by the Sea (Halfmoon Bay)</t>
  </si>
  <si>
    <t>Pittsburg</t>
  </si>
  <si>
    <t>Sacramento</t>
  </si>
  <si>
    <t>Benicia</t>
  </si>
  <si>
    <t>Martinez</t>
  </si>
  <si>
    <t>Stockton</t>
  </si>
  <si>
    <t>Hill's Ferry</t>
  </si>
  <si>
    <t>Eureka</t>
  </si>
  <si>
    <t>Fort Bragg (Noyo)</t>
  </si>
  <si>
    <t>Crescent City</t>
  </si>
  <si>
    <t>Fields Landing</t>
  </si>
  <si>
    <t>Trinidad</t>
  </si>
  <si>
    <t>Shelter Cove</t>
  </si>
  <si>
    <t>Point Arena</t>
  </si>
  <si>
    <t>Total check</t>
  </si>
  <si>
    <t>Eureka region totals</t>
  </si>
  <si>
    <t>Sacramento region totals</t>
  </si>
  <si>
    <t>San Francisco region totals</t>
  </si>
  <si>
    <t>Monterey region totals</t>
  </si>
  <si>
    <t>Santa Barbara region totals</t>
  </si>
  <si>
    <t>Los Angeles region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</si>
</sst>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1"/>
  <sheetViews>
    <sheetView tabSelected="1" workbookViewId="0">
      <selection activeCell="D38" sqref="D38"/>
    </sheetView>
  </sheetViews>
  <sheetFormatPr baseColWidth="10" defaultRowHeight="13" x14ac:dyDescent="0.15"/>
  <cols>
    <col min="1" max="1" width="8" bestFit="1" customWidth="1"/>
    <col min="2" max="2" width="30.33203125" bestFit="1" customWidth="1"/>
    <col min="3" max="3" width="22.5" bestFit="1" customWidth="1"/>
    <col min="4" max="5" width="11.1640625" style="1" bestFit="1" customWidth="1"/>
  </cols>
  <sheetData>
    <row r="1" spans="1:5" x14ac:dyDescent="0.15">
      <c r="A1" s="2" t="s">
        <v>71</v>
      </c>
      <c r="B1" s="2" t="s">
        <v>69</v>
      </c>
      <c r="C1" s="2" t="s">
        <v>70</v>
      </c>
      <c r="D1" s="1" t="s">
        <v>0</v>
      </c>
      <c r="E1" s="1" t="s">
        <v>1</v>
      </c>
    </row>
    <row r="2" spans="1:5" x14ac:dyDescent="0.15">
      <c r="A2" s="2" t="s">
        <v>72</v>
      </c>
      <c r="C2" t="s">
        <v>120</v>
      </c>
      <c r="D2" s="1">
        <v>3006388</v>
      </c>
      <c r="E2" s="1">
        <v>33302917</v>
      </c>
    </row>
    <row r="3" spans="1:5" x14ac:dyDescent="0.15">
      <c r="A3" s="2" t="s">
        <v>72</v>
      </c>
      <c r="B3" s="2" t="s">
        <v>112</v>
      </c>
      <c r="C3" t="s">
        <v>2</v>
      </c>
      <c r="D3" s="1">
        <v>387306</v>
      </c>
      <c r="E3" s="1">
        <v>9273111</v>
      </c>
    </row>
    <row r="4" spans="1:5" x14ac:dyDescent="0.15">
      <c r="A4" s="2" t="s">
        <v>72</v>
      </c>
      <c r="B4" s="2" t="s">
        <v>112</v>
      </c>
      <c r="C4" s="2" t="s">
        <v>12</v>
      </c>
      <c r="D4" s="1">
        <v>246309</v>
      </c>
      <c r="E4" s="1">
        <v>1622894</v>
      </c>
    </row>
    <row r="5" spans="1:5" x14ac:dyDescent="0.15">
      <c r="A5" s="2" t="s">
        <v>72</v>
      </c>
      <c r="B5" s="2" t="s">
        <v>112</v>
      </c>
      <c r="C5" t="s">
        <v>3</v>
      </c>
      <c r="D5" s="1">
        <v>221563</v>
      </c>
      <c r="E5" s="1">
        <v>1994269</v>
      </c>
    </row>
    <row r="6" spans="1:5" x14ac:dyDescent="0.15">
      <c r="A6" s="2" t="s">
        <v>72</v>
      </c>
      <c r="B6" s="2" t="s">
        <v>112</v>
      </c>
      <c r="C6" t="s">
        <v>4</v>
      </c>
      <c r="D6" s="1">
        <v>214218</v>
      </c>
      <c r="E6" s="1">
        <v>902352</v>
      </c>
    </row>
    <row r="7" spans="1:5" x14ac:dyDescent="0.15">
      <c r="A7" s="2" t="s">
        <v>72</v>
      </c>
      <c r="B7" s="2" t="s">
        <v>112</v>
      </c>
      <c r="C7" t="s">
        <v>5</v>
      </c>
      <c r="D7" s="1">
        <v>108449</v>
      </c>
      <c r="E7" s="1">
        <v>82433</v>
      </c>
    </row>
    <row r="8" spans="1:5" x14ac:dyDescent="0.15">
      <c r="A8" s="2" t="s">
        <v>72</v>
      </c>
      <c r="B8" s="2" t="s">
        <v>112</v>
      </c>
      <c r="C8" t="s">
        <v>6</v>
      </c>
      <c r="D8" s="1">
        <v>59207</v>
      </c>
      <c r="E8" s="1">
        <v>1636224</v>
      </c>
    </row>
    <row r="9" spans="1:5" x14ac:dyDescent="0.15">
      <c r="A9" s="2" t="s">
        <v>72</v>
      </c>
      <c r="B9" s="2" t="s">
        <v>112</v>
      </c>
      <c r="C9" t="s">
        <v>7</v>
      </c>
      <c r="D9" s="1">
        <v>48680</v>
      </c>
      <c r="E9" s="1">
        <v>570962</v>
      </c>
    </row>
    <row r="10" spans="1:5" x14ac:dyDescent="0.15">
      <c r="A10" s="2" t="s">
        <v>72</v>
      </c>
      <c r="B10" s="2" t="s">
        <v>112</v>
      </c>
      <c r="C10" t="s">
        <v>8</v>
      </c>
      <c r="D10" s="1">
        <v>32317</v>
      </c>
      <c r="E10" s="1">
        <v>433833</v>
      </c>
    </row>
    <row r="11" spans="1:5" x14ac:dyDescent="0.15">
      <c r="A11" s="2" t="s">
        <v>72</v>
      </c>
      <c r="B11" s="2" t="s">
        <v>112</v>
      </c>
      <c r="C11" t="s">
        <v>9</v>
      </c>
      <c r="D11" s="1">
        <v>16180</v>
      </c>
      <c r="E11" s="1">
        <v>70840</v>
      </c>
    </row>
    <row r="12" spans="1:5" x14ac:dyDescent="0.15">
      <c r="A12" s="2" t="s">
        <v>72</v>
      </c>
      <c r="B12" s="2" t="s">
        <v>112</v>
      </c>
      <c r="C12" t="s">
        <v>10</v>
      </c>
      <c r="D12" s="1">
        <v>17241</v>
      </c>
      <c r="E12" s="1">
        <v>291203</v>
      </c>
    </row>
    <row r="13" spans="1:5" x14ac:dyDescent="0.15">
      <c r="A13" s="2" t="s">
        <v>72</v>
      </c>
      <c r="B13" s="2" t="s">
        <v>112</v>
      </c>
      <c r="C13" t="s">
        <v>11</v>
      </c>
      <c r="D13" s="1">
        <v>1351470</v>
      </c>
      <c r="E13" s="1">
        <v>16878121</v>
      </c>
    </row>
    <row r="14" spans="1:5" x14ac:dyDescent="0.15">
      <c r="A14" s="2"/>
      <c r="B14" s="2"/>
      <c r="C14" s="3" t="s">
        <v>119</v>
      </c>
      <c r="D14" s="4">
        <f>SUM(D3:D12)-D13</f>
        <v>0</v>
      </c>
      <c r="E14" s="4">
        <f>SUM(E3:E12)-E13</f>
        <v>0</v>
      </c>
    </row>
    <row r="15" spans="1:5" x14ac:dyDescent="0.15">
      <c r="A15" s="2" t="s">
        <v>72</v>
      </c>
      <c r="B15" s="2" t="s">
        <v>113</v>
      </c>
      <c r="C15" s="2" t="s">
        <v>4</v>
      </c>
      <c r="D15" s="1">
        <v>209707</v>
      </c>
      <c r="E15" s="1">
        <v>883300</v>
      </c>
    </row>
    <row r="16" spans="1:5" x14ac:dyDescent="0.15">
      <c r="A16" s="2" t="s">
        <v>72</v>
      </c>
      <c r="B16" s="2" t="s">
        <v>113</v>
      </c>
      <c r="C16" t="s">
        <v>12</v>
      </c>
      <c r="D16" s="1">
        <v>119154</v>
      </c>
      <c r="E16" s="1">
        <v>784938</v>
      </c>
    </row>
    <row r="17" spans="1:5" x14ac:dyDescent="0.15">
      <c r="A17" s="2" t="s">
        <v>72</v>
      </c>
      <c r="B17" s="2" t="s">
        <v>113</v>
      </c>
      <c r="C17" t="s">
        <v>2</v>
      </c>
      <c r="D17" s="1">
        <v>54930</v>
      </c>
      <c r="E17" s="1">
        <v>1315283</v>
      </c>
    </row>
    <row r="18" spans="1:5" x14ac:dyDescent="0.15">
      <c r="A18" s="2" t="s">
        <v>72</v>
      </c>
      <c r="B18" s="2" t="s">
        <v>113</v>
      </c>
      <c r="C18" t="s">
        <v>13</v>
      </c>
      <c r="D18" s="1">
        <v>46000</v>
      </c>
      <c r="E18" s="1">
        <v>537487</v>
      </c>
    </row>
    <row r="19" spans="1:5" x14ac:dyDescent="0.15">
      <c r="A19" s="2" t="s">
        <v>72</v>
      </c>
      <c r="B19" s="2" t="s">
        <v>113</v>
      </c>
      <c r="C19" t="s">
        <v>6</v>
      </c>
      <c r="D19" s="1">
        <v>33622</v>
      </c>
      <c r="E19" s="1">
        <v>929383</v>
      </c>
    </row>
    <row r="20" spans="1:5" x14ac:dyDescent="0.15">
      <c r="A20" s="2" t="s">
        <v>72</v>
      </c>
      <c r="B20" s="2" t="s">
        <v>113</v>
      </c>
      <c r="C20" t="s">
        <v>8</v>
      </c>
      <c r="D20" s="1">
        <v>29264</v>
      </c>
      <c r="E20" s="1">
        <v>392868</v>
      </c>
    </row>
    <row r="21" spans="1:5" x14ac:dyDescent="0.15">
      <c r="A21" s="2" t="s">
        <v>72</v>
      </c>
      <c r="B21" s="2" t="s">
        <v>113</v>
      </c>
      <c r="C21" t="s">
        <v>5</v>
      </c>
      <c r="D21" s="1">
        <v>24116</v>
      </c>
      <c r="E21" s="1">
        <v>18331</v>
      </c>
    </row>
    <row r="22" spans="1:5" x14ac:dyDescent="0.15">
      <c r="A22" s="2" t="s">
        <v>72</v>
      </c>
      <c r="B22" s="2" t="s">
        <v>113</v>
      </c>
      <c r="C22" t="s">
        <v>10</v>
      </c>
      <c r="D22" s="1">
        <v>8463</v>
      </c>
      <c r="E22" s="1">
        <v>123427</v>
      </c>
    </row>
    <row r="23" spans="1:5" x14ac:dyDescent="0.15">
      <c r="A23" s="2" t="s">
        <v>72</v>
      </c>
      <c r="B23" s="2" t="s">
        <v>113</v>
      </c>
      <c r="C23" t="s">
        <v>11</v>
      </c>
      <c r="D23" s="1">
        <v>525256</v>
      </c>
      <c r="E23" s="1">
        <v>4985017</v>
      </c>
    </row>
    <row r="24" spans="1:5" x14ac:dyDescent="0.15">
      <c r="A24" s="2"/>
      <c r="B24" s="2"/>
      <c r="C24" s="3" t="s">
        <v>119</v>
      </c>
      <c r="D24" s="4">
        <f>SUM(D15:D22)-D23</f>
        <v>0</v>
      </c>
      <c r="E24" s="4">
        <f>SUM(E15:E22)-E23</f>
        <v>0</v>
      </c>
    </row>
    <row r="25" spans="1:5" x14ac:dyDescent="0.15">
      <c r="A25" s="2" t="s">
        <v>72</v>
      </c>
      <c r="B25" s="2" t="s">
        <v>114</v>
      </c>
      <c r="C25" s="2" t="s">
        <v>3</v>
      </c>
      <c r="D25" s="1">
        <v>311362</v>
      </c>
      <c r="E25" s="1">
        <v>2802542</v>
      </c>
    </row>
    <row r="26" spans="1:5" x14ac:dyDescent="0.15">
      <c r="A26" s="2" t="s">
        <v>72</v>
      </c>
      <c r="B26" s="2" t="s">
        <v>114</v>
      </c>
      <c r="C26" t="s">
        <v>4</v>
      </c>
      <c r="D26" s="1">
        <v>110510</v>
      </c>
      <c r="E26" s="1">
        <v>465499</v>
      </c>
    </row>
    <row r="27" spans="1:5" x14ac:dyDescent="0.15">
      <c r="A27" s="2" t="s">
        <v>72</v>
      </c>
      <c r="B27" s="2" t="s">
        <v>114</v>
      </c>
      <c r="C27" t="s">
        <v>12</v>
      </c>
      <c r="D27" s="1">
        <v>40665</v>
      </c>
      <c r="E27" s="1">
        <v>267885</v>
      </c>
    </row>
    <row r="28" spans="1:5" x14ac:dyDescent="0.15">
      <c r="A28" s="2" t="s">
        <v>72</v>
      </c>
      <c r="B28" s="2" t="s">
        <v>114</v>
      </c>
      <c r="C28" t="s">
        <v>5</v>
      </c>
      <c r="D28" s="1">
        <v>16563</v>
      </c>
      <c r="E28" s="1">
        <v>12590</v>
      </c>
    </row>
    <row r="29" spans="1:5" x14ac:dyDescent="0.15">
      <c r="A29" s="2" t="s">
        <v>72</v>
      </c>
      <c r="B29" s="2" t="s">
        <v>114</v>
      </c>
      <c r="C29" t="s">
        <v>2</v>
      </c>
      <c r="D29" s="1">
        <v>16493</v>
      </c>
      <c r="E29" s="1">
        <v>394575</v>
      </c>
    </row>
    <row r="30" spans="1:5" x14ac:dyDescent="0.15">
      <c r="A30" s="2" t="s">
        <v>72</v>
      </c>
      <c r="B30" s="2" t="s">
        <v>114</v>
      </c>
      <c r="C30" t="s">
        <v>8</v>
      </c>
      <c r="D30" s="1">
        <v>9467</v>
      </c>
      <c r="E30" s="1">
        <v>127079</v>
      </c>
    </row>
    <row r="31" spans="1:5" x14ac:dyDescent="0.15">
      <c r="A31" s="2" t="s">
        <v>72</v>
      </c>
      <c r="B31" s="2" t="s">
        <v>114</v>
      </c>
      <c r="C31" t="s">
        <v>10</v>
      </c>
      <c r="D31" s="1">
        <v>17996</v>
      </c>
      <c r="E31" s="1">
        <v>265773</v>
      </c>
    </row>
    <row r="32" spans="1:5" x14ac:dyDescent="0.15">
      <c r="A32" s="2" t="s">
        <v>72</v>
      </c>
      <c r="B32" s="2" t="s">
        <v>114</v>
      </c>
      <c r="C32" t="s">
        <v>11</v>
      </c>
      <c r="D32" s="1">
        <v>523056</v>
      </c>
      <c r="E32" s="1">
        <v>4335943</v>
      </c>
    </row>
    <row r="33" spans="1:5" x14ac:dyDescent="0.15">
      <c r="A33" s="2"/>
      <c r="B33" s="2"/>
      <c r="C33" s="3" t="s">
        <v>119</v>
      </c>
      <c r="D33" s="4">
        <f>SUM(D25:D31)-D32</f>
        <v>0</v>
      </c>
      <c r="E33" s="4">
        <f>SUM(E25:E31)-E32</f>
        <v>0</v>
      </c>
    </row>
    <row r="34" spans="1:5" x14ac:dyDescent="0.15">
      <c r="A34" s="2" t="s">
        <v>72</v>
      </c>
      <c r="B34" s="2" t="s">
        <v>115</v>
      </c>
      <c r="C34" t="s">
        <v>3</v>
      </c>
      <c r="D34" s="1">
        <v>173677</v>
      </c>
      <c r="E34" s="1">
        <v>1563252</v>
      </c>
    </row>
    <row r="35" spans="1:5" x14ac:dyDescent="0.15">
      <c r="A35" s="2" t="s">
        <v>72</v>
      </c>
      <c r="B35" s="2" t="s">
        <v>115</v>
      </c>
      <c r="C35" t="s">
        <v>2</v>
      </c>
      <c r="D35" s="1">
        <v>120560</v>
      </c>
      <c r="E35" s="1">
        <v>2884212</v>
      </c>
    </row>
    <row r="36" spans="1:5" x14ac:dyDescent="0.15">
      <c r="A36" s="2" t="s">
        <v>72</v>
      </c>
      <c r="B36" s="2" t="s">
        <v>115</v>
      </c>
      <c r="C36" t="s">
        <v>5</v>
      </c>
      <c r="D36" s="1">
        <v>44584</v>
      </c>
      <c r="E36" s="1">
        <v>33889</v>
      </c>
    </row>
    <row r="37" spans="1:5" x14ac:dyDescent="0.15">
      <c r="A37" s="2" t="s">
        <v>72</v>
      </c>
      <c r="B37" s="2" t="s">
        <v>115</v>
      </c>
      <c r="C37" t="s">
        <v>6</v>
      </c>
      <c r="D37" s="1">
        <v>21331</v>
      </c>
      <c r="E37" s="1">
        <v>589254</v>
      </c>
    </row>
    <row r="38" spans="1:5" x14ac:dyDescent="0.15">
      <c r="A38" s="2" t="s">
        <v>72</v>
      </c>
      <c r="B38" s="2" t="s">
        <v>115</v>
      </c>
      <c r="C38" t="s">
        <v>13</v>
      </c>
      <c r="D38" s="1">
        <v>14017</v>
      </c>
      <c r="E38" s="1">
        <v>163747</v>
      </c>
    </row>
    <row r="39" spans="1:5" x14ac:dyDescent="0.15">
      <c r="A39" s="2" t="s">
        <v>72</v>
      </c>
      <c r="B39" s="2" t="s">
        <v>115</v>
      </c>
      <c r="C39" t="s">
        <v>4</v>
      </c>
      <c r="D39" s="1">
        <v>10910</v>
      </c>
      <c r="E39" s="1">
        <v>45956</v>
      </c>
    </row>
    <row r="40" spans="1:5" x14ac:dyDescent="0.15">
      <c r="A40" s="2" t="s">
        <v>72</v>
      </c>
      <c r="B40" s="2" t="s">
        <v>115</v>
      </c>
      <c r="C40" s="2" t="s">
        <v>8</v>
      </c>
      <c r="D40" s="1">
        <v>10617</v>
      </c>
      <c r="E40" s="1">
        <v>142514</v>
      </c>
    </row>
    <row r="41" spans="1:5" x14ac:dyDescent="0.15">
      <c r="A41" s="2" t="s">
        <v>72</v>
      </c>
      <c r="B41" s="2" t="s">
        <v>115</v>
      </c>
      <c r="C41" t="s">
        <v>12</v>
      </c>
      <c r="D41" s="1">
        <v>10398</v>
      </c>
      <c r="E41" s="1">
        <v>68495</v>
      </c>
    </row>
    <row r="42" spans="1:5" x14ac:dyDescent="0.15">
      <c r="A42" s="2" t="s">
        <v>72</v>
      </c>
      <c r="B42" s="2" t="s">
        <v>115</v>
      </c>
      <c r="C42" t="s">
        <v>10</v>
      </c>
      <c r="D42" s="1">
        <v>12616</v>
      </c>
      <c r="E42" s="1">
        <v>189345</v>
      </c>
    </row>
    <row r="43" spans="1:5" x14ac:dyDescent="0.15">
      <c r="A43" s="2" t="s">
        <v>72</v>
      </c>
      <c r="B43" s="2" t="s">
        <v>115</v>
      </c>
      <c r="C43" t="s">
        <v>11</v>
      </c>
      <c r="D43" s="1">
        <v>418710</v>
      </c>
      <c r="E43" s="1">
        <v>5680664</v>
      </c>
    </row>
    <row r="44" spans="1:5" x14ac:dyDescent="0.15">
      <c r="A44" s="2"/>
      <c r="B44" s="2"/>
      <c r="C44" s="3" t="s">
        <v>119</v>
      </c>
      <c r="D44" s="4">
        <f>SUM(D34:D42)-D43</f>
        <v>0</v>
      </c>
      <c r="E44" s="4">
        <f>SUM(E34:E42)-E43</f>
        <v>0</v>
      </c>
    </row>
    <row r="45" spans="1:5" x14ac:dyDescent="0.15">
      <c r="A45" s="2" t="s">
        <v>72</v>
      </c>
      <c r="B45" s="2" t="s">
        <v>116</v>
      </c>
      <c r="C45" t="s">
        <v>3</v>
      </c>
      <c r="D45" s="1">
        <v>96800</v>
      </c>
      <c r="E45" s="1">
        <v>871283</v>
      </c>
    </row>
    <row r="46" spans="1:5" x14ac:dyDescent="0.15">
      <c r="A46" s="2" t="s">
        <v>72</v>
      </c>
      <c r="B46" s="2" t="s">
        <v>116</v>
      </c>
      <c r="C46" t="s">
        <v>4</v>
      </c>
      <c r="D46" s="1">
        <v>8887</v>
      </c>
      <c r="E46" s="1">
        <v>37436</v>
      </c>
    </row>
    <row r="47" spans="1:5" x14ac:dyDescent="0.15">
      <c r="A47" s="2" t="s">
        <v>72</v>
      </c>
      <c r="B47" s="2" t="s">
        <v>116</v>
      </c>
      <c r="C47" t="s">
        <v>10</v>
      </c>
      <c r="D47" s="1">
        <v>160</v>
      </c>
      <c r="E47" s="1">
        <v>1187</v>
      </c>
    </row>
    <row r="48" spans="1:5" x14ac:dyDescent="0.15">
      <c r="A48" s="2" t="s">
        <v>72</v>
      </c>
      <c r="B48" s="2" t="s">
        <v>116</v>
      </c>
      <c r="C48" t="s">
        <v>11</v>
      </c>
      <c r="D48" s="1">
        <v>105847</v>
      </c>
      <c r="E48" s="1">
        <v>909906</v>
      </c>
    </row>
    <row r="49" spans="1:5" x14ac:dyDescent="0.15">
      <c r="A49" s="2"/>
      <c r="B49" s="2"/>
      <c r="C49" s="3" t="s">
        <v>119</v>
      </c>
      <c r="D49" s="4">
        <f>SUM(D45:D47)-D48</f>
        <v>0</v>
      </c>
      <c r="E49" s="4">
        <f>SUM(E45:E47)-E48</f>
        <v>0</v>
      </c>
    </row>
    <row r="50" spans="1:5" x14ac:dyDescent="0.15">
      <c r="A50" s="2" t="s">
        <v>72</v>
      </c>
      <c r="B50" s="2" t="s">
        <v>117</v>
      </c>
      <c r="C50" s="2" t="s">
        <v>4</v>
      </c>
      <c r="D50" s="1">
        <v>42333</v>
      </c>
      <c r="E50" s="1">
        <v>178321</v>
      </c>
    </row>
    <row r="51" spans="1:5" x14ac:dyDescent="0.15">
      <c r="A51" s="2" t="s">
        <v>72</v>
      </c>
      <c r="B51" s="2" t="s">
        <v>117</v>
      </c>
      <c r="C51" t="s">
        <v>12</v>
      </c>
      <c r="D51" s="1">
        <v>6995</v>
      </c>
      <c r="E51" s="1">
        <v>46082</v>
      </c>
    </row>
    <row r="52" spans="1:5" x14ac:dyDescent="0.15">
      <c r="A52" s="2" t="s">
        <v>72</v>
      </c>
      <c r="B52" s="2" t="s">
        <v>117</v>
      </c>
      <c r="C52" t="s">
        <v>10</v>
      </c>
      <c r="D52" s="1">
        <v>421</v>
      </c>
      <c r="E52" s="1">
        <v>5916</v>
      </c>
    </row>
    <row r="53" spans="1:5" x14ac:dyDescent="0.15">
      <c r="A53" s="2" t="s">
        <v>72</v>
      </c>
      <c r="B53" s="2" t="s">
        <v>117</v>
      </c>
      <c r="C53" t="s">
        <v>11</v>
      </c>
      <c r="D53" s="1">
        <v>49749</v>
      </c>
      <c r="E53" s="1">
        <v>230319</v>
      </c>
    </row>
    <row r="54" spans="1:5" x14ac:dyDescent="0.15">
      <c r="A54" s="2"/>
      <c r="B54" s="2"/>
      <c r="C54" s="3" t="s">
        <v>119</v>
      </c>
      <c r="D54" s="4">
        <f>SUM(D50:D52)-D53</f>
        <v>0</v>
      </c>
      <c r="E54" s="4">
        <f>SUM(E50:E52)-E53</f>
        <v>0</v>
      </c>
    </row>
    <row r="55" spans="1:5" x14ac:dyDescent="0.15">
      <c r="A55" s="2" t="s">
        <v>72</v>
      </c>
      <c r="B55" s="2" t="s">
        <v>118</v>
      </c>
      <c r="C55" s="2" t="s">
        <v>4</v>
      </c>
      <c r="D55" s="1">
        <v>21016</v>
      </c>
      <c r="E55" s="1">
        <v>88526</v>
      </c>
    </row>
    <row r="56" spans="1:5" x14ac:dyDescent="0.15">
      <c r="A56" s="2" t="s">
        <v>72</v>
      </c>
      <c r="B56" s="2" t="s">
        <v>118</v>
      </c>
      <c r="C56" t="s">
        <v>12</v>
      </c>
      <c r="D56" s="1">
        <v>3704</v>
      </c>
      <c r="E56" s="1">
        <v>24401</v>
      </c>
    </row>
    <row r="57" spans="1:5" x14ac:dyDescent="0.15">
      <c r="A57" s="2" t="s">
        <v>72</v>
      </c>
      <c r="B57" s="2" t="s">
        <v>118</v>
      </c>
      <c r="C57" t="s">
        <v>8</v>
      </c>
      <c r="D57" s="1">
        <v>2356</v>
      </c>
      <c r="E57" s="1">
        <v>31620</v>
      </c>
    </row>
    <row r="58" spans="1:5" x14ac:dyDescent="0.15">
      <c r="A58" s="2" t="s">
        <v>72</v>
      </c>
      <c r="B58" s="2" t="s">
        <v>118</v>
      </c>
      <c r="C58" t="s">
        <v>10</v>
      </c>
      <c r="D58" s="1">
        <v>1879</v>
      </c>
      <c r="E58" s="1">
        <v>19671</v>
      </c>
    </row>
    <row r="59" spans="1:5" x14ac:dyDescent="0.15">
      <c r="A59" s="2" t="s">
        <v>72</v>
      </c>
      <c r="B59" s="2" t="s">
        <v>118</v>
      </c>
      <c r="C59" t="s">
        <v>11</v>
      </c>
      <c r="D59" s="1">
        <v>28955</v>
      </c>
      <c r="E59" s="1">
        <v>164218</v>
      </c>
    </row>
    <row r="60" spans="1:5" x14ac:dyDescent="0.15">
      <c r="A60" s="2"/>
      <c r="B60" s="2"/>
      <c r="C60" s="3" t="s">
        <v>119</v>
      </c>
      <c r="D60" s="4">
        <f>SUM(D55:D58)-D59</f>
        <v>0</v>
      </c>
      <c r="E60" s="4">
        <f>SUM(E55:E58)-E59</f>
        <v>0</v>
      </c>
    </row>
    <row r="61" spans="1:5" x14ac:dyDescent="0.15">
      <c r="A61" s="2" t="s">
        <v>72</v>
      </c>
      <c r="B61" s="2" t="s">
        <v>40</v>
      </c>
      <c r="C61" s="2" t="s">
        <v>10</v>
      </c>
      <c r="D61" s="1">
        <v>3345</v>
      </c>
      <c r="E61" s="1">
        <v>118729</v>
      </c>
    </row>
    <row r="62" spans="1:5" x14ac:dyDescent="0.15">
      <c r="A62" s="2" t="s">
        <v>72</v>
      </c>
      <c r="B62" s="2" t="s">
        <v>40</v>
      </c>
      <c r="C62" t="s">
        <v>11</v>
      </c>
      <c r="D62" s="1">
        <v>3345</v>
      </c>
      <c r="E62" s="1">
        <v>118729</v>
      </c>
    </row>
    <row r="63" spans="1:5" x14ac:dyDescent="0.15">
      <c r="C63" s="3" t="s">
        <v>119</v>
      </c>
      <c r="D63" s="4"/>
      <c r="E63" s="4"/>
    </row>
    <row r="64" spans="1:5" x14ac:dyDescent="0.15">
      <c r="A64" s="2" t="s">
        <v>73</v>
      </c>
      <c r="C64" t="s">
        <v>121</v>
      </c>
      <c r="D64" s="1">
        <v>366504</v>
      </c>
      <c r="E64" s="1">
        <v>4819912</v>
      </c>
    </row>
    <row r="65" spans="1:5" x14ac:dyDescent="0.15">
      <c r="A65" s="2" t="s">
        <v>73</v>
      </c>
      <c r="B65" s="2" t="s">
        <v>106</v>
      </c>
      <c r="C65" s="2" t="s">
        <v>4</v>
      </c>
      <c r="D65" s="1">
        <v>105757</v>
      </c>
      <c r="E65" s="1">
        <v>432013</v>
      </c>
    </row>
    <row r="66" spans="1:5" x14ac:dyDescent="0.15">
      <c r="A66" s="2" t="s">
        <v>73</v>
      </c>
      <c r="B66" s="2" t="s">
        <v>106</v>
      </c>
      <c r="C66" t="s">
        <v>14</v>
      </c>
      <c r="D66" s="1">
        <v>40721</v>
      </c>
      <c r="E66" s="1">
        <v>657442</v>
      </c>
    </row>
    <row r="67" spans="1:5" x14ac:dyDescent="0.15">
      <c r="A67" s="2" t="s">
        <v>73</v>
      </c>
      <c r="B67" s="2" t="s">
        <v>106</v>
      </c>
      <c r="C67" t="s">
        <v>15</v>
      </c>
      <c r="D67" s="1">
        <v>20344</v>
      </c>
      <c r="E67" s="1">
        <v>106514</v>
      </c>
    </row>
    <row r="68" spans="1:5" x14ac:dyDescent="0.15">
      <c r="A68" s="2" t="s">
        <v>73</v>
      </c>
      <c r="B68" s="2" t="s">
        <v>106</v>
      </c>
      <c r="C68" t="s">
        <v>16</v>
      </c>
      <c r="D68" s="1">
        <v>3858</v>
      </c>
      <c r="E68" s="1">
        <v>108368</v>
      </c>
    </row>
    <row r="69" spans="1:5" x14ac:dyDescent="0.15">
      <c r="A69" s="2" t="s">
        <v>73</v>
      </c>
      <c r="B69" s="2" t="s">
        <v>106</v>
      </c>
      <c r="C69" t="s">
        <v>10</v>
      </c>
      <c r="D69" s="1">
        <v>137</v>
      </c>
      <c r="E69" s="1">
        <v>3168</v>
      </c>
    </row>
    <row r="70" spans="1:5" x14ac:dyDescent="0.15">
      <c r="A70" s="2" t="s">
        <v>73</v>
      </c>
      <c r="B70" s="2" t="s">
        <v>106</v>
      </c>
      <c r="C70" t="s">
        <v>11</v>
      </c>
      <c r="D70" s="1">
        <v>170817</v>
      </c>
      <c r="E70" s="1">
        <v>1307505</v>
      </c>
    </row>
    <row r="71" spans="1:5" x14ac:dyDescent="0.15">
      <c r="A71" s="2"/>
      <c r="B71" s="2"/>
      <c r="C71" s="3" t="s">
        <v>119</v>
      </c>
      <c r="D71" s="4">
        <f>SUM(D65:D69)-D70</f>
        <v>0</v>
      </c>
      <c r="E71" s="4">
        <f>SUM(E65:E69)-E70</f>
        <v>0</v>
      </c>
    </row>
    <row r="72" spans="1:5" x14ac:dyDescent="0.15">
      <c r="A72" s="2" t="s">
        <v>73</v>
      </c>
      <c r="B72" s="2" t="s">
        <v>107</v>
      </c>
      <c r="C72" s="2" t="s">
        <v>4</v>
      </c>
      <c r="D72" s="1">
        <v>60757</v>
      </c>
      <c r="E72" s="1">
        <v>248189</v>
      </c>
    </row>
    <row r="73" spans="1:5" x14ac:dyDescent="0.15">
      <c r="A73" s="2" t="s">
        <v>73</v>
      </c>
      <c r="B73" s="2" t="s">
        <v>107</v>
      </c>
      <c r="C73" t="s">
        <v>15</v>
      </c>
      <c r="D73" s="1">
        <v>9576</v>
      </c>
      <c r="E73" s="1">
        <v>50134</v>
      </c>
    </row>
    <row r="74" spans="1:5" x14ac:dyDescent="0.15">
      <c r="A74" s="2" t="s">
        <v>73</v>
      </c>
      <c r="B74" s="2" t="s">
        <v>107</v>
      </c>
      <c r="C74" t="s">
        <v>17</v>
      </c>
      <c r="D74" s="1">
        <v>2080</v>
      </c>
      <c r="E74" s="1">
        <v>7825</v>
      </c>
    </row>
    <row r="75" spans="1:5" x14ac:dyDescent="0.15">
      <c r="A75" s="2" t="s">
        <v>73</v>
      </c>
      <c r="B75" s="2" t="s">
        <v>107</v>
      </c>
      <c r="C75" t="s">
        <v>14</v>
      </c>
      <c r="D75" s="1">
        <v>2005</v>
      </c>
      <c r="E75" s="1">
        <v>25032</v>
      </c>
    </row>
    <row r="76" spans="1:5" x14ac:dyDescent="0.15">
      <c r="A76" s="2" t="s">
        <v>73</v>
      </c>
      <c r="B76" s="2" t="s">
        <v>107</v>
      </c>
      <c r="C76" t="s">
        <v>10</v>
      </c>
      <c r="D76" s="1">
        <v>429</v>
      </c>
      <c r="E76" s="1">
        <v>10498</v>
      </c>
    </row>
    <row r="77" spans="1:5" x14ac:dyDescent="0.15">
      <c r="A77" s="2" t="s">
        <v>73</v>
      </c>
      <c r="B77" s="2" t="s">
        <v>107</v>
      </c>
      <c r="C77" t="s">
        <v>11</v>
      </c>
      <c r="D77" s="1">
        <v>74847</v>
      </c>
      <c r="E77" s="1">
        <v>341678</v>
      </c>
    </row>
    <row r="78" spans="1:5" x14ac:dyDescent="0.15">
      <c r="A78" s="2"/>
      <c r="B78" s="2"/>
      <c r="C78" s="3" t="s">
        <v>119</v>
      </c>
      <c r="D78" s="4">
        <f>SUM(D72:D76)-D77</f>
        <v>0</v>
      </c>
      <c r="E78" s="4">
        <f>SUM(E72:E76)-E77</f>
        <v>0</v>
      </c>
    </row>
    <row r="79" spans="1:5" x14ac:dyDescent="0.15">
      <c r="A79" s="2" t="s">
        <v>73</v>
      </c>
      <c r="B79" s="2" t="s">
        <v>108</v>
      </c>
      <c r="C79" s="2" t="s">
        <v>18</v>
      </c>
      <c r="D79" s="1">
        <v>32076</v>
      </c>
      <c r="E79" s="1">
        <v>1822500</v>
      </c>
    </row>
    <row r="80" spans="1:5" x14ac:dyDescent="0.15">
      <c r="A80" s="2" t="s">
        <v>73</v>
      </c>
      <c r="B80" s="2" t="s">
        <v>108</v>
      </c>
      <c r="C80" t="s">
        <v>4</v>
      </c>
      <c r="D80" s="1">
        <v>13622</v>
      </c>
      <c r="E80" s="1">
        <v>55647</v>
      </c>
    </row>
    <row r="81" spans="1:5" x14ac:dyDescent="0.15">
      <c r="A81" s="2" t="s">
        <v>73</v>
      </c>
      <c r="B81" s="2" t="s">
        <v>108</v>
      </c>
      <c r="C81" t="s">
        <v>14</v>
      </c>
      <c r="D81" s="1">
        <v>2804</v>
      </c>
      <c r="E81" s="1">
        <v>35003</v>
      </c>
    </row>
    <row r="82" spans="1:5" x14ac:dyDescent="0.15">
      <c r="A82" s="2" t="s">
        <v>73</v>
      </c>
      <c r="B82" s="2" t="s">
        <v>108</v>
      </c>
      <c r="C82" t="s">
        <v>10</v>
      </c>
      <c r="D82" s="1">
        <v>78</v>
      </c>
      <c r="E82" s="1">
        <v>1837</v>
      </c>
    </row>
    <row r="83" spans="1:5" x14ac:dyDescent="0.15">
      <c r="A83" s="2" t="s">
        <v>73</v>
      </c>
      <c r="B83" s="2" t="s">
        <v>108</v>
      </c>
      <c r="C83" t="s">
        <v>11</v>
      </c>
      <c r="D83" s="1">
        <v>48580</v>
      </c>
      <c r="E83" s="1">
        <v>1914987</v>
      </c>
    </row>
    <row r="84" spans="1:5" x14ac:dyDescent="0.15">
      <c r="A84" s="2"/>
      <c r="B84" s="2"/>
      <c r="C84" s="3" t="s">
        <v>119</v>
      </c>
      <c r="D84" s="4">
        <f>SUM(D79:D82)-D83</f>
        <v>0</v>
      </c>
      <c r="E84" s="4">
        <f>SUM(E79:E82)-E83</f>
        <v>0</v>
      </c>
    </row>
    <row r="85" spans="1:5" x14ac:dyDescent="0.15">
      <c r="A85" s="2" t="s">
        <v>73</v>
      </c>
      <c r="B85" s="2" t="s">
        <v>109</v>
      </c>
      <c r="C85" s="2" t="s">
        <v>4</v>
      </c>
      <c r="D85" s="1">
        <v>34677</v>
      </c>
      <c r="E85" s="1">
        <v>141654</v>
      </c>
    </row>
    <row r="86" spans="1:5" x14ac:dyDescent="0.15">
      <c r="A86" s="2" t="s">
        <v>73</v>
      </c>
      <c r="B86" s="2" t="s">
        <v>109</v>
      </c>
      <c r="C86" t="s">
        <v>18</v>
      </c>
      <c r="D86" s="1">
        <v>12566</v>
      </c>
      <c r="E86" s="1">
        <v>714000</v>
      </c>
    </row>
    <row r="87" spans="1:5" x14ac:dyDescent="0.15">
      <c r="A87" s="2" t="s">
        <v>73</v>
      </c>
      <c r="B87" s="2" t="s">
        <v>109</v>
      </c>
      <c r="C87" t="s">
        <v>10</v>
      </c>
      <c r="D87" s="1">
        <v>1430</v>
      </c>
      <c r="E87" s="1">
        <v>17936</v>
      </c>
    </row>
    <row r="88" spans="1:5" x14ac:dyDescent="0.15">
      <c r="A88" s="2" t="s">
        <v>73</v>
      </c>
      <c r="B88" s="2" t="s">
        <v>109</v>
      </c>
      <c r="C88" t="s">
        <v>11</v>
      </c>
      <c r="D88" s="1">
        <v>48673</v>
      </c>
      <c r="E88" s="1">
        <v>873590</v>
      </c>
    </row>
    <row r="89" spans="1:5" x14ac:dyDescent="0.15">
      <c r="A89" s="2"/>
      <c r="B89" s="2"/>
      <c r="C89" s="3" t="s">
        <v>119</v>
      </c>
      <c r="D89" s="4">
        <f>SUM(D85:D87)-D88</f>
        <v>0</v>
      </c>
      <c r="E89" s="4">
        <f>SUM(E85:E87)-E88</f>
        <v>0</v>
      </c>
    </row>
    <row r="90" spans="1:5" x14ac:dyDescent="0.15">
      <c r="A90" s="2" t="s">
        <v>73</v>
      </c>
      <c r="B90" s="2" t="s">
        <v>110</v>
      </c>
      <c r="C90" s="2" t="s">
        <v>4</v>
      </c>
      <c r="D90" s="1">
        <v>5107</v>
      </c>
      <c r="E90" s="1">
        <v>20861</v>
      </c>
    </row>
    <row r="91" spans="1:5" x14ac:dyDescent="0.15">
      <c r="A91" s="2" t="s">
        <v>73</v>
      </c>
      <c r="B91" s="2" t="s">
        <v>110</v>
      </c>
      <c r="C91" t="s">
        <v>15</v>
      </c>
      <c r="D91" s="1">
        <v>4286</v>
      </c>
      <c r="E91" s="1">
        <v>22442</v>
      </c>
    </row>
    <row r="92" spans="1:5" x14ac:dyDescent="0.15">
      <c r="A92" s="2" t="s">
        <v>73</v>
      </c>
      <c r="B92" s="2" t="s">
        <v>110</v>
      </c>
      <c r="C92" t="s">
        <v>11</v>
      </c>
      <c r="D92" s="1">
        <v>9393</v>
      </c>
      <c r="E92" s="1">
        <v>43303</v>
      </c>
    </row>
    <row r="93" spans="1:5" x14ac:dyDescent="0.15">
      <c r="A93" s="2"/>
      <c r="B93" s="2"/>
      <c r="C93" s="3" t="s">
        <v>119</v>
      </c>
      <c r="D93" s="4">
        <f>SUM(D90:D91)-D92</f>
        <v>0</v>
      </c>
      <c r="E93" s="4">
        <f>SUM(E90:E91)-E92</f>
        <v>0</v>
      </c>
    </row>
    <row r="94" spans="1:5" x14ac:dyDescent="0.15">
      <c r="A94" s="2" t="s">
        <v>73</v>
      </c>
      <c r="B94" s="2" t="s">
        <v>111</v>
      </c>
      <c r="C94" s="2" t="s">
        <v>16</v>
      </c>
      <c r="D94" s="1">
        <v>3265</v>
      </c>
      <c r="E94" s="1">
        <v>91697</v>
      </c>
    </row>
    <row r="95" spans="1:5" x14ac:dyDescent="0.15">
      <c r="A95" s="2" t="s">
        <v>73</v>
      </c>
      <c r="B95" s="2" t="s">
        <v>111</v>
      </c>
      <c r="C95" t="s">
        <v>17</v>
      </c>
      <c r="D95" s="1">
        <v>267</v>
      </c>
      <c r="E95" s="1">
        <v>1006</v>
      </c>
    </row>
    <row r="96" spans="1:5" x14ac:dyDescent="0.15">
      <c r="A96" s="2" t="s">
        <v>73</v>
      </c>
      <c r="B96" s="2" t="s">
        <v>111</v>
      </c>
      <c r="C96" t="s">
        <v>11</v>
      </c>
      <c r="D96" s="1">
        <v>3532</v>
      </c>
      <c r="E96" s="1">
        <v>92703</v>
      </c>
    </row>
    <row r="97" spans="1:5" x14ac:dyDescent="0.15">
      <c r="A97" s="2"/>
      <c r="B97" s="2"/>
      <c r="C97" s="3" t="s">
        <v>119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73</v>
      </c>
      <c r="B98" s="2" t="s">
        <v>40</v>
      </c>
      <c r="C98" s="2" t="s">
        <v>16</v>
      </c>
      <c r="D98" s="1">
        <v>8347</v>
      </c>
      <c r="E98" s="1">
        <v>234460</v>
      </c>
    </row>
    <row r="99" spans="1:5" x14ac:dyDescent="0.15">
      <c r="A99" s="2" t="s">
        <v>73</v>
      </c>
      <c r="B99" s="2" t="s">
        <v>40</v>
      </c>
      <c r="C99" t="s">
        <v>10</v>
      </c>
      <c r="D99" s="1">
        <v>2315</v>
      </c>
      <c r="E99" s="1">
        <v>11686</v>
      </c>
    </row>
    <row r="100" spans="1:5" x14ac:dyDescent="0.15">
      <c r="A100" s="2" t="s">
        <v>73</v>
      </c>
      <c r="B100" s="2" t="s">
        <v>40</v>
      </c>
      <c r="C100" t="s">
        <v>11</v>
      </c>
      <c r="D100" s="1">
        <v>10662</v>
      </c>
      <c r="E100" s="1">
        <v>246146</v>
      </c>
    </row>
    <row r="101" spans="1:5" x14ac:dyDescent="0.15">
      <c r="C101" s="3" t="s">
        <v>119</v>
      </c>
      <c r="D101" s="4">
        <f>SUM(D98:D99)-D100</f>
        <v>0</v>
      </c>
      <c r="E101" s="4">
        <f>SUM(E98:E99)-E100</f>
        <v>0</v>
      </c>
    </row>
    <row r="102" spans="1:5" x14ac:dyDescent="0.15">
      <c r="A102" s="2" t="s">
        <v>74</v>
      </c>
      <c r="C102" t="s">
        <v>122</v>
      </c>
      <c r="D102" s="1">
        <v>2922598</v>
      </c>
      <c r="E102" s="1">
        <v>48361449</v>
      </c>
    </row>
    <row r="103" spans="1:5" x14ac:dyDescent="0.15">
      <c r="A103" s="2" t="s">
        <v>74</v>
      </c>
      <c r="B103" t="s">
        <v>19</v>
      </c>
      <c r="C103" t="s">
        <v>5</v>
      </c>
      <c r="D103" s="1">
        <v>392336</v>
      </c>
      <c r="E103" s="1">
        <v>136984</v>
      </c>
    </row>
    <row r="104" spans="1:5" x14ac:dyDescent="0.15">
      <c r="A104" s="2" t="s">
        <v>74</v>
      </c>
      <c r="B104" t="s">
        <v>19</v>
      </c>
      <c r="C104" t="s">
        <v>3</v>
      </c>
      <c r="D104" s="1">
        <v>306443</v>
      </c>
      <c r="E104" s="1">
        <v>2424389</v>
      </c>
    </row>
    <row r="105" spans="1:5" x14ac:dyDescent="0.15">
      <c r="A105" s="2" t="s">
        <v>74</v>
      </c>
      <c r="B105" t="s">
        <v>19</v>
      </c>
      <c r="C105" t="s">
        <v>18</v>
      </c>
      <c r="D105" s="1">
        <v>293988</v>
      </c>
      <c r="E105" s="1">
        <v>17293420</v>
      </c>
    </row>
    <row r="106" spans="1:5" x14ac:dyDescent="0.15">
      <c r="A106" s="2" t="s">
        <v>74</v>
      </c>
      <c r="B106" t="s">
        <v>19</v>
      </c>
      <c r="C106" t="s">
        <v>2</v>
      </c>
      <c r="D106" s="1">
        <v>211710</v>
      </c>
      <c r="E106" s="1">
        <v>3681910</v>
      </c>
    </row>
    <row r="107" spans="1:5" x14ac:dyDescent="0.15">
      <c r="A107" s="2" t="s">
        <v>74</v>
      </c>
      <c r="B107" t="s">
        <v>19</v>
      </c>
      <c r="C107" t="s">
        <v>12</v>
      </c>
      <c r="D107" s="1">
        <v>198851</v>
      </c>
      <c r="E107" s="1">
        <v>1295445</v>
      </c>
    </row>
    <row r="108" spans="1:5" x14ac:dyDescent="0.15">
      <c r="A108" s="2" t="s">
        <v>74</v>
      </c>
      <c r="B108" t="s">
        <v>19</v>
      </c>
      <c r="C108" t="s">
        <v>4</v>
      </c>
      <c r="D108" s="1">
        <v>106945</v>
      </c>
      <c r="E108" s="1">
        <v>475309</v>
      </c>
    </row>
    <row r="109" spans="1:5" x14ac:dyDescent="0.15">
      <c r="A109" s="2" t="s">
        <v>74</v>
      </c>
      <c r="B109" t="s">
        <v>19</v>
      </c>
      <c r="C109" t="s">
        <v>20</v>
      </c>
      <c r="D109" s="1">
        <v>54480</v>
      </c>
      <c r="E109" s="1">
        <v>336918</v>
      </c>
    </row>
    <row r="110" spans="1:5" x14ac:dyDescent="0.15">
      <c r="A110" s="2" t="s">
        <v>74</v>
      </c>
      <c r="B110" t="s">
        <v>19</v>
      </c>
      <c r="C110" s="2" t="s">
        <v>51</v>
      </c>
      <c r="D110" s="1">
        <v>36746</v>
      </c>
      <c r="E110" s="1">
        <v>222705</v>
      </c>
    </row>
    <row r="111" spans="1:5" x14ac:dyDescent="0.15">
      <c r="A111" s="2" t="s">
        <v>74</v>
      </c>
      <c r="B111" t="s">
        <v>19</v>
      </c>
      <c r="C111" t="s">
        <v>21</v>
      </c>
      <c r="D111" s="1">
        <v>25253</v>
      </c>
      <c r="E111" s="1">
        <v>425138</v>
      </c>
    </row>
    <row r="112" spans="1:5" x14ac:dyDescent="0.15">
      <c r="A112" s="2" t="s">
        <v>74</v>
      </c>
      <c r="B112" t="s">
        <v>19</v>
      </c>
      <c r="C112" t="s">
        <v>22</v>
      </c>
      <c r="D112" s="1">
        <v>22156</v>
      </c>
      <c r="E112" s="1">
        <v>332168</v>
      </c>
    </row>
    <row r="113" spans="1:5" x14ac:dyDescent="0.15">
      <c r="A113" s="2" t="s">
        <v>74</v>
      </c>
      <c r="B113" t="s">
        <v>19</v>
      </c>
      <c r="C113" t="s">
        <v>23</v>
      </c>
      <c r="D113" s="1">
        <v>20686</v>
      </c>
      <c r="E113" s="1">
        <v>273986</v>
      </c>
    </row>
    <row r="114" spans="1:5" x14ac:dyDescent="0.15">
      <c r="A114" s="2" t="s">
        <v>74</v>
      </c>
      <c r="B114" t="s">
        <v>19</v>
      </c>
      <c r="C114" t="s">
        <v>24</v>
      </c>
      <c r="D114" s="1">
        <v>19475</v>
      </c>
      <c r="E114" s="1">
        <v>381121</v>
      </c>
    </row>
    <row r="115" spans="1:5" x14ac:dyDescent="0.15">
      <c r="A115" s="2" t="s">
        <v>74</v>
      </c>
      <c r="B115" t="s">
        <v>19</v>
      </c>
      <c r="C115" t="s">
        <v>8</v>
      </c>
      <c r="D115" s="1">
        <v>18929</v>
      </c>
      <c r="E115" s="1">
        <v>254078</v>
      </c>
    </row>
    <row r="116" spans="1:5" x14ac:dyDescent="0.15">
      <c r="A116" s="2" t="s">
        <v>74</v>
      </c>
      <c r="B116" t="s">
        <v>19</v>
      </c>
      <c r="C116" t="s">
        <v>25</v>
      </c>
      <c r="D116" s="1">
        <v>14253</v>
      </c>
      <c r="E116" s="1">
        <v>98704</v>
      </c>
    </row>
    <row r="117" spans="1:5" x14ac:dyDescent="0.15">
      <c r="A117" s="2" t="s">
        <v>74</v>
      </c>
      <c r="B117" t="s">
        <v>19</v>
      </c>
      <c r="C117" s="2" t="s">
        <v>9</v>
      </c>
      <c r="D117" s="1">
        <v>11072</v>
      </c>
      <c r="E117" s="1">
        <v>65206</v>
      </c>
    </row>
    <row r="118" spans="1:5" x14ac:dyDescent="0.15">
      <c r="A118" s="2" t="s">
        <v>74</v>
      </c>
      <c r="B118" t="s">
        <v>19</v>
      </c>
      <c r="C118" t="s">
        <v>10</v>
      </c>
      <c r="D118" s="1">
        <v>31377</v>
      </c>
      <c r="E118" s="1">
        <v>819173</v>
      </c>
    </row>
    <row r="119" spans="1:5" x14ac:dyDescent="0.15">
      <c r="A119" s="2" t="s">
        <v>74</v>
      </c>
      <c r="B119" t="s">
        <v>19</v>
      </c>
      <c r="C119" t="s">
        <v>11</v>
      </c>
      <c r="D119" s="1">
        <v>1764700</v>
      </c>
      <c r="E119" s="1">
        <v>28516654</v>
      </c>
    </row>
    <row r="120" spans="1:5" x14ac:dyDescent="0.15">
      <c r="A120" s="2"/>
      <c r="C120" s="3" t="s">
        <v>119</v>
      </c>
      <c r="D120" s="4">
        <f>SUM(D103:D118)-D119</f>
        <v>0</v>
      </c>
      <c r="E120" s="4">
        <f>SUM(E103:E118)-E119</f>
        <v>0</v>
      </c>
    </row>
    <row r="121" spans="1:5" x14ac:dyDescent="0.15">
      <c r="A121" s="2" t="s">
        <v>74</v>
      </c>
      <c r="B121" s="2" t="s">
        <v>103</v>
      </c>
      <c r="C121" s="2" t="s">
        <v>4</v>
      </c>
      <c r="D121" s="1">
        <v>287642</v>
      </c>
      <c r="E121" s="1">
        <v>1278411</v>
      </c>
    </row>
    <row r="122" spans="1:5" x14ac:dyDescent="0.15">
      <c r="A122" s="2" t="s">
        <v>74</v>
      </c>
      <c r="B122" s="2" t="s">
        <v>103</v>
      </c>
      <c r="C122" t="s">
        <v>3</v>
      </c>
      <c r="D122" s="1">
        <v>46637</v>
      </c>
      <c r="E122" s="1">
        <v>368965</v>
      </c>
    </row>
    <row r="123" spans="1:5" x14ac:dyDescent="0.15">
      <c r="A123" s="2" t="s">
        <v>74</v>
      </c>
      <c r="B123" s="2" t="s">
        <v>103</v>
      </c>
      <c r="C123" t="s">
        <v>2</v>
      </c>
      <c r="D123" s="1">
        <v>32945</v>
      </c>
      <c r="E123" s="1">
        <v>572949</v>
      </c>
    </row>
    <row r="124" spans="1:5" x14ac:dyDescent="0.15">
      <c r="A124" s="2" t="s">
        <v>74</v>
      </c>
      <c r="B124" s="2" t="s">
        <v>103</v>
      </c>
      <c r="C124" t="s">
        <v>26</v>
      </c>
      <c r="D124" s="1">
        <v>9426</v>
      </c>
      <c r="E124" s="1">
        <v>141323</v>
      </c>
    </row>
    <row r="125" spans="1:5" x14ac:dyDescent="0.15">
      <c r="A125" s="2" t="s">
        <v>74</v>
      </c>
      <c r="B125" s="2" t="s">
        <v>103</v>
      </c>
      <c r="C125" t="s">
        <v>12</v>
      </c>
      <c r="D125" s="1">
        <v>8961</v>
      </c>
      <c r="E125" s="1">
        <v>58375</v>
      </c>
    </row>
    <row r="126" spans="1:5" x14ac:dyDescent="0.15">
      <c r="A126" s="2" t="s">
        <v>74</v>
      </c>
      <c r="B126" s="2" t="s">
        <v>103</v>
      </c>
      <c r="C126" t="s">
        <v>8</v>
      </c>
      <c r="D126" s="1">
        <v>4028</v>
      </c>
      <c r="E126" s="1">
        <v>54071</v>
      </c>
    </row>
    <row r="127" spans="1:5" x14ac:dyDescent="0.15">
      <c r="A127" s="2" t="s">
        <v>74</v>
      </c>
      <c r="B127" s="2" t="s">
        <v>103</v>
      </c>
      <c r="D127" s="1">
        <v>2851</v>
      </c>
      <c r="E127" s="1">
        <v>55798</v>
      </c>
    </row>
    <row r="128" spans="1:5" x14ac:dyDescent="0.15">
      <c r="A128" s="2" t="s">
        <v>74</v>
      </c>
      <c r="B128" s="2" t="s">
        <v>103</v>
      </c>
      <c r="C128" t="s">
        <v>5</v>
      </c>
      <c r="D128" s="1">
        <v>2354</v>
      </c>
      <c r="E128" s="1">
        <v>822</v>
      </c>
    </row>
    <row r="129" spans="1:5" x14ac:dyDescent="0.15">
      <c r="A129" s="2" t="s">
        <v>74</v>
      </c>
      <c r="B129" s="2" t="s">
        <v>103</v>
      </c>
      <c r="C129" t="s">
        <v>10</v>
      </c>
      <c r="D129" s="1">
        <v>3297</v>
      </c>
      <c r="E129" s="1">
        <v>60266</v>
      </c>
    </row>
    <row r="130" spans="1:5" x14ac:dyDescent="0.15">
      <c r="A130" s="2" t="s">
        <v>74</v>
      </c>
      <c r="B130" s="2" t="s">
        <v>103</v>
      </c>
      <c r="C130" t="s">
        <v>11</v>
      </c>
      <c r="D130" s="1">
        <v>398141</v>
      </c>
      <c r="E130" s="1">
        <v>2590980</v>
      </c>
    </row>
    <row r="131" spans="1:5" x14ac:dyDescent="0.15">
      <c r="A131" s="2"/>
      <c r="B131" s="2"/>
      <c r="C131" s="3" t="s">
        <v>119</v>
      </c>
      <c r="D131" s="4">
        <f>SUM(D121:D129)-D130</f>
        <v>0</v>
      </c>
      <c r="E131" s="4">
        <f>SUM(E121:E129)-E130</f>
        <v>0</v>
      </c>
    </row>
    <row r="132" spans="1:5" x14ac:dyDescent="0.15">
      <c r="A132" s="2" t="s">
        <v>74</v>
      </c>
      <c r="B132" t="s">
        <v>27</v>
      </c>
      <c r="C132" t="s">
        <v>5</v>
      </c>
      <c r="D132" s="1">
        <v>116156</v>
      </c>
      <c r="E132" s="1">
        <v>40556</v>
      </c>
    </row>
    <row r="133" spans="1:5" x14ac:dyDescent="0.15">
      <c r="A133" s="2" t="s">
        <v>74</v>
      </c>
      <c r="B133" t="s">
        <v>27</v>
      </c>
      <c r="C133" t="s">
        <v>4</v>
      </c>
      <c r="D133" s="1">
        <v>70707</v>
      </c>
      <c r="E133" s="1">
        <v>314255</v>
      </c>
    </row>
    <row r="134" spans="1:5" x14ac:dyDescent="0.15">
      <c r="A134" s="2" t="s">
        <v>74</v>
      </c>
      <c r="B134" t="s">
        <v>27</v>
      </c>
      <c r="C134" t="s">
        <v>3</v>
      </c>
      <c r="D134" s="1">
        <v>65280</v>
      </c>
      <c r="E134" s="1">
        <v>516459</v>
      </c>
    </row>
    <row r="135" spans="1:5" x14ac:dyDescent="0.15">
      <c r="A135" s="2" t="s">
        <v>74</v>
      </c>
      <c r="B135" t="s">
        <v>27</v>
      </c>
      <c r="C135" t="s">
        <v>12</v>
      </c>
      <c r="D135" s="1">
        <v>14804</v>
      </c>
      <c r="E135" s="1">
        <v>96440</v>
      </c>
    </row>
    <row r="136" spans="1:5" x14ac:dyDescent="0.15">
      <c r="A136" s="2" t="s">
        <v>74</v>
      </c>
      <c r="B136" t="s">
        <v>27</v>
      </c>
      <c r="C136" t="s">
        <v>2</v>
      </c>
      <c r="D136" s="1">
        <v>12893</v>
      </c>
      <c r="E136" s="1">
        <v>224223</v>
      </c>
    </row>
    <row r="137" spans="1:5" x14ac:dyDescent="0.15">
      <c r="A137" s="2" t="s">
        <v>74</v>
      </c>
      <c r="B137" t="s">
        <v>27</v>
      </c>
      <c r="C137" t="s">
        <v>23</v>
      </c>
      <c r="D137" s="1">
        <v>12387</v>
      </c>
      <c r="E137" s="1">
        <v>158320</v>
      </c>
    </row>
    <row r="138" spans="1:5" x14ac:dyDescent="0.15">
      <c r="A138" s="2" t="s">
        <v>74</v>
      </c>
      <c r="B138" t="s">
        <v>27</v>
      </c>
      <c r="C138" t="s">
        <v>8</v>
      </c>
      <c r="D138" s="1">
        <v>4865</v>
      </c>
      <c r="E138" s="1">
        <v>65299</v>
      </c>
    </row>
    <row r="139" spans="1:5" x14ac:dyDescent="0.15">
      <c r="A139" s="2" t="s">
        <v>74</v>
      </c>
      <c r="B139" t="s">
        <v>27</v>
      </c>
      <c r="C139" t="s">
        <v>6</v>
      </c>
      <c r="D139" s="1">
        <v>3057</v>
      </c>
      <c r="E139" s="1">
        <v>45826</v>
      </c>
    </row>
    <row r="140" spans="1:5" x14ac:dyDescent="0.15">
      <c r="A140" s="2" t="s">
        <v>74</v>
      </c>
      <c r="B140" t="s">
        <v>27</v>
      </c>
      <c r="C140" t="s">
        <v>10</v>
      </c>
      <c r="D140" s="1">
        <v>2595</v>
      </c>
      <c r="E140" s="1">
        <v>45228</v>
      </c>
    </row>
    <row r="141" spans="1:5" x14ac:dyDescent="0.15">
      <c r="A141" s="2" t="s">
        <v>74</v>
      </c>
      <c r="B141" t="s">
        <v>27</v>
      </c>
      <c r="C141" t="s">
        <v>11</v>
      </c>
      <c r="D141" s="1">
        <v>302744</v>
      </c>
      <c r="E141" s="1">
        <v>1506606</v>
      </c>
    </row>
    <row r="142" spans="1:5" x14ac:dyDescent="0.15">
      <c r="A142" s="2"/>
      <c r="C142" s="3" t="s">
        <v>119</v>
      </c>
      <c r="D142" s="4">
        <f>SUM(D132:D140)-D141</f>
        <v>0</v>
      </c>
      <c r="E142" s="4">
        <f>SUM(E132:E140)-E141</f>
        <v>0</v>
      </c>
    </row>
    <row r="143" spans="1:5" x14ac:dyDescent="0.15">
      <c r="A143" s="2" t="s">
        <v>74</v>
      </c>
      <c r="B143" s="2" t="s">
        <v>104</v>
      </c>
      <c r="C143" s="2" t="s">
        <v>18</v>
      </c>
      <c r="D143" s="1">
        <v>203910</v>
      </c>
      <c r="E143" s="1">
        <v>11994705</v>
      </c>
    </row>
    <row r="144" spans="1:5" x14ac:dyDescent="0.15">
      <c r="A144" s="2" t="s">
        <v>74</v>
      </c>
      <c r="B144" s="2" t="s">
        <v>104</v>
      </c>
      <c r="C144" t="s">
        <v>21</v>
      </c>
      <c r="D144" s="1">
        <v>16308</v>
      </c>
      <c r="E144" s="1">
        <v>274542</v>
      </c>
    </row>
    <row r="145" spans="1:5" x14ac:dyDescent="0.15">
      <c r="A145" s="2" t="s">
        <v>74</v>
      </c>
      <c r="B145" s="2" t="s">
        <v>104</v>
      </c>
      <c r="C145" t="s">
        <v>4</v>
      </c>
      <c r="D145" s="1">
        <v>2265</v>
      </c>
      <c r="E145" s="1">
        <v>10067</v>
      </c>
    </row>
    <row r="146" spans="1:5" x14ac:dyDescent="0.15">
      <c r="A146" s="2" t="s">
        <v>74</v>
      </c>
      <c r="B146" s="2" t="s">
        <v>104</v>
      </c>
      <c r="C146" t="s">
        <v>10</v>
      </c>
      <c r="D146" s="1">
        <v>2488</v>
      </c>
      <c r="E146" s="1">
        <v>37847</v>
      </c>
    </row>
    <row r="147" spans="1:5" x14ac:dyDescent="0.15">
      <c r="A147" s="2" t="s">
        <v>74</v>
      </c>
      <c r="B147" s="2" t="s">
        <v>104</v>
      </c>
      <c r="C147" t="s">
        <v>11</v>
      </c>
      <c r="D147" s="1">
        <v>224971</v>
      </c>
      <c r="E147" s="1">
        <v>12317161</v>
      </c>
    </row>
    <row r="148" spans="1:5" x14ac:dyDescent="0.15">
      <c r="A148" s="2"/>
      <c r="B148" s="2"/>
      <c r="C148" s="3" t="s">
        <v>119</v>
      </c>
      <c r="D148" s="4">
        <f>SUM(D143:D146)-D147</f>
        <v>0</v>
      </c>
      <c r="E148" s="4">
        <f>SUM(E143:E146)-E147</f>
        <v>0</v>
      </c>
    </row>
    <row r="149" spans="1:5" x14ac:dyDescent="0.15">
      <c r="A149" s="2" t="s">
        <v>74</v>
      </c>
      <c r="B149" s="2" t="s">
        <v>105</v>
      </c>
      <c r="C149" s="2" t="s">
        <v>4</v>
      </c>
      <c r="D149" s="1">
        <v>84915</v>
      </c>
      <c r="E149" s="1">
        <v>377402</v>
      </c>
    </row>
    <row r="150" spans="1:5" x14ac:dyDescent="0.15">
      <c r="A150" s="2" t="s">
        <v>74</v>
      </c>
      <c r="B150" s="2" t="s">
        <v>105</v>
      </c>
      <c r="C150" t="s">
        <v>3</v>
      </c>
      <c r="D150" s="1">
        <v>33212</v>
      </c>
      <c r="E150" s="1">
        <v>257908</v>
      </c>
    </row>
    <row r="151" spans="1:5" x14ac:dyDescent="0.15">
      <c r="A151" s="2" t="s">
        <v>74</v>
      </c>
      <c r="B151" s="2" t="s">
        <v>105</v>
      </c>
      <c r="C151" t="s">
        <v>12</v>
      </c>
      <c r="D151" s="1">
        <v>8416</v>
      </c>
      <c r="E151" s="1">
        <v>54827</v>
      </c>
    </row>
    <row r="152" spans="1:5" x14ac:dyDescent="0.15">
      <c r="A152" s="2" t="s">
        <v>74</v>
      </c>
      <c r="B152" s="2" t="s">
        <v>105</v>
      </c>
      <c r="C152" t="s">
        <v>18</v>
      </c>
      <c r="D152" s="1">
        <v>7781</v>
      </c>
      <c r="E152" s="1">
        <v>457700</v>
      </c>
    </row>
    <row r="153" spans="1:5" x14ac:dyDescent="0.15">
      <c r="A153" s="2" t="s">
        <v>74</v>
      </c>
      <c r="B153" s="2" t="s">
        <v>105</v>
      </c>
      <c r="C153" t="s">
        <v>10</v>
      </c>
      <c r="D153" s="1">
        <v>9112</v>
      </c>
      <c r="E153" s="1">
        <v>72131</v>
      </c>
    </row>
    <row r="154" spans="1:5" x14ac:dyDescent="0.15">
      <c r="A154" s="2" t="s">
        <v>74</v>
      </c>
      <c r="B154" s="2" t="s">
        <v>105</v>
      </c>
      <c r="C154" t="s">
        <v>11</v>
      </c>
      <c r="D154" s="1">
        <v>143436</v>
      </c>
      <c r="E154" s="1">
        <v>1219968</v>
      </c>
    </row>
    <row r="155" spans="1:5" x14ac:dyDescent="0.15">
      <c r="A155" s="2"/>
      <c r="B155" s="2"/>
      <c r="C155" s="3" t="s">
        <v>119</v>
      </c>
      <c r="D155" s="4">
        <f>SUM(D149:D153)-D154</f>
        <v>0</v>
      </c>
      <c r="E155" s="4">
        <f>SUM(E149:E153)-E154</f>
        <v>0</v>
      </c>
    </row>
    <row r="156" spans="1:5" x14ac:dyDescent="0.15">
      <c r="A156" s="2" t="s">
        <v>74</v>
      </c>
      <c r="B156" t="s">
        <v>28</v>
      </c>
      <c r="C156" t="s">
        <v>3</v>
      </c>
      <c r="D156" s="1">
        <v>27330</v>
      </c>
      <c r="E156" s="1">
        <v>216222</v>
      </c>
    </row>
    <row r="157" spans="1:5" x14ac:dyDescent="0.15">
      <c r="A157" s="2" t="s">
        <v>74</v>
      </c>
      <c r="B157" t="s">
        <v>28</v>
      </c>
      <c r="C157" t="s">
        <v>15</v>
      </c>
      <c r="D157" s="1">
        <v>1977</v>
      </c>
      <c r="E157" s="1">
        <v>10194</v>
      </c>
    </row>
    <row r="158" spans="1:5" x14ac:dyDescent="0.15">
      <c r="A158" s="2" t="s">
        <v>74</v>
      </c>
      <c r="B158" t="s">
        <v>28</v>
      </c>
      <c r="C158" t="s">
        <v>2</v>
      </c>
      <c r="D158" s="1">
        <v>1365</v>
      </c>
      <c r="E158" s="1">
        <v>23740</v>
      </c>
    </row>
    <row r="159" spans="1:5" x14ac:dyDescent="0.15">
      <c r="A159" s="2" t="s">
        <v>74</v>
      </c>
      <c r="B159" t="s">
        <v>28</v>
      </c>
      <c r="C159" t="s">
        <v>16</v>
      </c>
      <c r="D159" s="1">
        <v>1176</v>
      </c>
      <c r="E159" s="1">
        <v>16664</v>
      </c>
    </row>
    <row r="160" spans="1:5" x14ac:dyDescent="0.15">
      <c r="A160" s="2" t="s">
        <v>74</v>
      </c>
      <c r="B160" t="s">
        <v>28</v>
      </c>
      <c r="C160" t="s">
        <v>5</v>
      </c>
      <c r="D160" s="1">
        <v>1002</v>
      </c>
      <c r="E160" s="1">
        <v>350</v>
      </c>
    </row>
    <row r="161" spans="1:5" x14ac:dyDescent="0.15">
      <c r="A161" s="2" t="s">
        <v>74</v>
      </c>
      <c r="B161" t="s">
        <v>28</v>
      </c>
      <c r="C161" t="s">
        <v>10</v>
      </c>
      <c r="D161" s="1">
        <v>354</v>
      </c>
      <c r="E161" s="1">
        <v>7324</v>
      </c>
    </row>
    <row r="162" spans="1:5" x14ac:dyDescent="0.15">
      <c r="A162" s="2" t="s">
        <v>74</v>
      </c>
      <c r="B162" t="s">
        <v>28</v>
      </c>
      <c r="C162" t="s">
        <v>11</v>
      </c>
      <c r="D162" s="1">
        <v>33204</v>
      </c>
      <c r="E162" s="1">
        <v>274494</v>
      </c>
    </row>
    <row r="163" spans="1:5" x14ac:dyDescent="0.15">
      <c r="A163" s="2"/>
      <c r="C163" s="3" t="s">
        <v>119</v>
      </c>
      <c r="D163" s="4">
        <f>SUM(D156:D161)-D162</f>
        <v>0</v>
      </c>
      <c r="E163" s="4">
        <f>SUM(E156:E161)-E162</f>
        <v>0</v>
      </c>
    </row>
    <row r="164" spans="1:5" x14ac:dyDescent="0.15">
      <c r="A164" s="2" t="s">
        <v>74</v>
      </c>
      <c r="B164" t="s">
        <v>29</v>
      </c>
      <c r="C164" t="s">
        <v>18</v>
      </c>
      <c r="D164" s="1">
        <v>27146</v>
      </c>
      <c r="E164" s="1">
        <v>1596840</v>
      </c>
    </row>
    <row r="165" spans="1:5" x14ac:dyDescent="0.15">
      <c r="A165" s="2" t="s">
        <v>74</v>
      </c>
      <c r="B165" t="s">
        <v>29</v>
      </c>
      <c r="C165" t="s">
        <v>10</v>
      </c>
      <c r="D165" s="1">
        <v>1103</v>
      </c>
      <c r="E165" s="1">
        <v>30275</v>
      </c>
    </row>
    <row r="166" spans="1:5" x14ac:dyDescent="0.15">
      <c r="A166" s="2" t="s">
        <v>74</v>
      </c>
      <c r="B166" t="s">
        <v>29</v>
      </c>
      <c r="C166" t="s">
        <v>11</v>
      </c>
      <c r="D166" s="1">
        <v>28249</v>
      </c>
      <c r="E166" s="1">
        <v>1627115</v>
      </c>
    </row>
    <row r="167" spans="1:5" x14ac:dyDescent="0.15">
      <c r="C167" s="3" t="s">
        <v>119</v>
      </c>
      <c r="D167" s="4">
        <f>SUM(D164:D165)-D166</f>
        <v>0</v>
      </c>
      <c r="E167" s="4">
        <f>SUM(E164:E165)-E166</f>
        <v>0</v>
      </c>
    </row>
    <row r="168" spans="1:5" x14ac:dyDescent="0.15">
      <c r="A168" s="2" t="s">
        <v>74</v>
      </c>
      <c r="B168" s="2" t="s">
        <v>98</v>
      </c>
      <c r="C168" s="2" t="s">
        <v>30</v>
      </c>
      <c r="D168" s="1">
        <v>10486</v>
      </c>
      <c r="E168" s="1">
        <v>89857</v>
      </c>
    </row>
    <row r="169" spans="1:5" x14ac:dyDescent="0.15">
      <c r="A169" s="2" t="s">
        <v>74</v>
      </c>
      <c r="B169" s="2" t="s">
        <v>98</v>
      </c>
      <c r="C169" t="s">
        <v>11</v>
      </c>
      <c r="D169" s="1">
        <v>10486</v>
      </c>
      <c r="E169" s="1">
        <v>89857</v>
      </c>
    </row>
    <row r="170" spans="1:5" x14ac:dyDescent="0.15">
      <c r="A170" s="2"/>
      <c r="B170" s="2"/>
      <c r="C170" s="3" t="s">
        <v>119</v>
      </c>
      <c r="D170" s="4"/>
      <c r="E170" s="4"/>
    </row>
    <row r="171" spans="1:5" x14ac:dyDescent="0.15">
      <c r="A171" s="2" t="s">
        <v>74</v>
      </c>
      <c r="B171" s="2" t="s">
        <v>99</v>
      </c>
      <c r="C171" s="2" t="s">
        <v>101</v>
      </c>
      <c r="D171" s="1">
        <v>4654</v>
      </c>
      <c r="E171" s="1">
        <v>46535</v>
      </c>
    </row>
    <row r="172" spans="1:5" x14ac:dyDescent="0.15">
      <c r="A172" s="2" t="s">
        <v>74</v>
      </c>
      <c r="B172" s="2" t="s">
        <v>99</v>
      </c>
      <c r="C172" t="s">
        <v>30</v>
      </c>
      <c r="D172" s="1">
        <v>2567</v>
      </c>
      <c r="E172" s="1">
        <v>21995</v>
      </c>
    </row>
    <row r="173" spans="1:5" x14ac:dyDescent="0.15">
      <c r="A173" s="2" t="s">
        <v>74</v>
      </c>
      <c r="B173" s="2" t="s">
        <v>99</v>
      </c>
      <c r="C173" t="s">
        <v>11</v>
      </c>
      <c r="D173" s="1">
        <v>7221</v>
      </c>
      <c r="E173" s="1">
        <v>68530</v>
      </c>
    </row>
    <row r="174" spans="1:5" x14ac:dyDescent="0.15">
      <c r="A174" s="2"/>
      <c r="B174" s="2"/>
      <c r="C174" s="3" t="s">
        <v>119</v>
      </c>
      <c r="D174" s="4">
        <f>SUM(D171:D172)-D173</f>
        <v>0</v>
      </c>
      <c r="E174" s="4">
        <f>SUM(E171:E172)-E173</f>
        <v>0</v>
      </c>
    </row>
    <row r="175" spans="1:5" x14ac:dyDescent="0.15">
      <c r="A175" s="2" t="s">
        <v>74</v>
      </c>
      <c r="B175" s="2" t="s">
        <v>100</v>
      </c>
      <c r="C175" s="2" t="s">
        <v>21</v>
      </c>
      <c r="D175" s="1">
        <v>5206</v>
      </c>
      <c r="E175" s="1">
        <v>87646</v>
      </c>
    </row>
    <row r="176" spans="1:5" x14ac:dyDescent="0.15">
      <c r="A176" s="2" t="s">
        <v>74</v>
      </c>
      <c r="B176" s="2" t="s">
        <v>100</v>
      </c>
      <c r="C176" t="s">
        <v>11</v>
      </c>
      <c r="D176" s="1">
        <v>5206</v>
      </c>
      <c r="E176" s="1">
        <v>87646</v>
      </c>
    </row>
    <row r="177" spans="1:5" x14ac:dyDescent="0.15">
      <c r="A177" s="2"/>
      <c r="B177" s="2"/>
      <c r="C177" s="3" t="s">
        <v>119</v>
      </c>
      <c r="D177" s="4"/>
      <c r="E177" s="4"/>
    </row>
    <row r="178" spans="1:5" x14ac:dyDescent="0.15">
      <c r="A178" s="2" t="s">
        <v>74</v>
      </c>
      <c r="B178" s="2" t="s">
        <v>40</v>
      </c>
      <c r="C178" s="2" t="s">
        <v>102</v>
      </c>
      <c r="D178" s="1">
        <v>4240</v>
      </c>
      <c r="E178" s="1">
        <v>62438</v>
      </c>
    </row>
    <row r="179" spans="1:5" x14ac:dyDescent="0.15">
      <c r="A179" s="2" t="s">
        <v>74</v>
      </c>
      <c r="B179" s="2" t="s">
        <v>40</v>
      </c>
      <c r="C179" t="s">
        <v>11</v>
      </c>
      <c r="D179" s="1">
        <v>4240</v>
      </c>
      <c r="E179" s="1">
        <v>62438</v>
      </c>
    </row>
    <row r="180" spans="1:5" x14ac:dyDescent="0.15">
      <c r="C180" s="3" t="s">
        <v>119</v>
      </c>
      <c r="D180" s="4"/>
      <c r="E180" s="4"/>
    </row>
    <row r="181" spans="1:5" x14ac:dyDescent="0.15">
      <c r="A181" s="2" t="s">
        <v>75</v>
      </c>
      <c r="C181" t="s">
        <v>123</v>
      </c>
      <c r="D181" s="1">
        <v>6061869</v>
      </c>
      <c r="E181" s="1">
        <v>284774590</v>
      </c>
    </row>
    <row r="182" spans="1:5" x14ac:dyDescent="0.15">
      <c r="A182" s="2" t="s">
        <v>75</v>
      </c>
      <c r="B182" s="2" t="s">
        <v>95</v>
      </c>
      <c r="C182" s="2" t="s">
        <v>18</v>
      </c>
      <c r="D182" s="1">
        <v>4135850</v>
      </c>
      <c r="E182" s="1">
        <v>237692529</v>
      </c>
    </row>
    <row r="183" spans="1:5" x14ac:dyDescent="0.15">
      <c r="A183" s="2" t="s">
        <v>75</v>
      </c>
      <c r="B183" s="2" t="s">
        <v>95</v>
      </c>
      <c r="C183" t="s">
        <v>12</v>
      </c>
      <c r="D183" s="1">
        <v>375407</v>
      </c>
      <c r="E183" s="1">
        <v>2391127</v>
      </c>
    </row>
    <row r="184" spans="1:5" x14ac:dyDescent="0.15">
      <c r="A184" s="2" t="s">
        <v>75</v>
      </c>
      <c r="B184" s="2" t="s">
        <v>95</v>
      </c>
      <c r="C184" t="s">
        <v>31</v>
      </c>
      <c r="D184" s="1">
        <v>181973</v>
      </c>
      <c r="E184" s="1">
        <v>6815464</v>
      </c>
    </row>
    <row r="185" spans="1:5" x14ac:dyDescent="0.15">
      <c r="A185" s="2" t="s">
        <v>75</v>
      </c>
      <c r="B185" s="2" t="s">
        <v>95</v>
      </c>
      <c r="C185" t="s">
        <v>32</v>
      </c>
      <c r="D185" s="1">
        <v>86785</v>
      </c>
      <c r="E185" s="1">
        <v>3909228</v>
      </c>
    </row>
    <row r="186" spans="1:5" x14ac:dyDescent="0.15">
      <c r="A186" s="2" t="s">
        <v>75</v>
      </c>
      <c r="B186" s="2" t="s">
        <v>95</v>
      </c>
      <c r="C186" t="s">
        <v>6</v>
      </c>
      <c r="D186" s="1">
        <v>75370</v>
      </c>
      <c r="E186" s="1">
        <v>996956</v>
      </c>
    </row>
    <row r="187" spans="1:5" x14ac:dyDescent="0.15">
      <c r="A187" s="2" t="s">
        <v>75</v>
      </c>
      <c r="B187" s="2" t="s">
        <v>95</v>
      </c>
      <c r="C187" t="s">
        <v>4</v>
      </c>
      <c r="D187" s="1">
        <v>59946</v>
      </c>
      <c r="E187" s="1">
        <v>238925</v>
      </c>
    </row>
    <row r="188" spans="1:5" x14ac:dyDescent="0.15">
      <c r="A188" s="2" t="s">
        <v>75</v>
      </c>
      <c r="B188" s="2" t="s">
        <v>95</v>
      </c>
      <c r="C188" t="s">
        <v>33</v>
      </c>
      <c r="D188" s="1">
        <v>15745</v>
      </c>
      <c r="E188" s="1">
        <v>1334307</v>
      </c>
    </row>
    <row r="189" spans="1:5" x14ac:dyDescent="0.15">
      <c r="A189" s="2" t="s">
        <v>75</v>
      </c>
      <c r="B189" s="2" t="s">
        <v>95</v>
      </c>
      <c r="C189" t="s">
        <v>34</v>
      </c>
      <c r="D189" s="1">
        <v>9060</v>
      </c>
      <c r="E189" s="1">
        <v>75503</v>
      </c>
    </row>
    <row r="190" spans="1:5" x14ac:dyDescent="0.15">
      <c r="A190" s="2" t="s">
        <v>75</v>
      </c>
      <c r="B190" s="2" t="s">
        <v>95</v>
      </c>
      <c r="C190" t="s">
        <v>39</v>
      </c>
      <c r="D190" s="1">
        <v>8605</v>
      </c>
      <c r="E190" s="1">
        <v>43592</v>
      </c>
    </row>
    <row r="191" spans="1:5" x14ac:dyDescent="0.15">
      <c r="A191" s="2" t="s">
        <v>75</v>
      </c>
      <c r="B191" s="2" t="s">
        <v>95</v>
      </c>
      <c r="C191" t="s">
        <v>52</v>
      </c>
      <c r="D191" s="1">
        <v>8581</v>
      </c>
      <c r="E191" s="1">
        <v>151604</v>
      </c>
    </row>
    <row r="192" spans="1:5" x14ac:dyDescent="0.15">
      <c r="A192" s="2" t="s">
        <v>75</v>
      </c>
      <c r="B192" s="2" t="s">
        <v>95</v>
      </c>
      <c r="C192" t="s">
        <v>2</v>
      </c>
      <c r="D192" s="1">
        <v>8499</v>
      </c>
      <c r="E192" s="1">
        <v>140952</v>
      </c>
    </row>
    <row r="193" spans="1:5" x14ac:dyDescent="0.15">
      <c r="A193" s="2" t="s">
        <v>75</v>
      </c>
      <c r="B193" s="2" t="s">
        <v>95</v>
      </c>
      <c r="C193" t="s">
        <v>35</v>
      </c>
      <c r="D193" s="1">
        <v>6475</v>
      </c>
      <c r="E193" s="1">
        <v>186608</v>
      </c>
    </row>
    <row r="194" spans="1:5" x14ac:dyDescent="0.15">
      <c r="A194" s="2" t="s">
        <v>75</v>
      </c>
      <c r="B194" s="2" t="s">
        <v>95</v>
      </c>
      <c r="C194" t="s">
        <v>8</v>
      </c>
      <c r="D194" s="1">
        <v>6392</v>
      </c>
      <c r="E194" s="1">
        <v>75283</v>
      </c>
    </row>
    <row r="195" spans="1:5" x14ac:dyDescent="0.15">
      <c r="A195" s="2" t="s">
        <v>75</v>
      </c>
      <c r="B195" s="2" t="s">
        <v>95</v>
      </c>
      <c r="C195" t="s">
        <v>10</v>
      </c>
      <c r="D195" s="1">
        <v>25737</v>
      </c>
      <c r="E195" s="1">
        <v>547674</v>
      </c>
    </row>
    <row r="196" spans="1:5" x14ac:dyDescent="0.15">
      <c r="A196" s="2" t="s">
        <v>75</v>
      </c>
      <c r="B196" s="2" t="s">
        <v>95</v>
      </c>
      <c r="C196" t="s">
        <v>11</v>
      </c>
      <c r="D196" s="1">
        <v>5004425</v>
      </c>
      <c r="E196" s="1">
        <v>254599752</v>
      </c>
    </row>
    <row r="197" spans="1:5" x14ac:dyDescent="0.15">
      <c r="A197" s="2"/>
      <c r="B197" s="2"/>
      <c r="C197" s="3" t="s">
        <v>119</v>
      </c>
      <c r="D197" s="4">
        <f>SUM(D182:D195)-D196</f>
        <v>0</v>
      </c>
      <c r="E197" s="4">
        <f>SUM(E182:E195)-E196</f>
        <v>0</v>
      </c>
    </row>
    <row r="198" spans="1:5" x14ac:dyDescent="0.15">
      <c r="A198" s="2" t="s">
        <v>75</v>
      </c>
      <c r="B198" s="2" t="s">
        <v>96</v>
      </c>
      <c r="C198" s="2" t="s">
        <v>12</v>
      </c>
      <c r="D198" s="1">
        <v>381842</v>
      </c>
      <c r="E198" s="1">
        <v>2432114</v>
      </c>
    </row>
    <row r="199" spans="1:5" x14ac:dyDescent="0.15">
      <c r="A199" s="2" t="s">
        <v>75</v>
      </c>
      <c r="B199" s="2" t="s">
        <v>96</v>
      </c>
      <c r="C199" t="s">
        <v>18</v>
      </c>
      <c r="D199" s="1">
        <v>376227</v>
      </c>
      <c r="E199" s="1">
        <v>21622266</v>
      </c>
    </row>
    <row r="200" spans="1:5" x14ac:dyDescent="0.15">
      <c r="A200" s="2" t="s">
        <v>75</v>
      </c>
      <c r="B200" s="2" t="s">
        <v>96</v>
      </c>
      <c r="C200" t="s">
        <v>5</v>
      </c>
      <c r="D200" s="1">
        <v>10751</v>
      </c>
      <c r="E200" s="1">
        <v>568816</v>
      </c>
    </row>
    <row r="201" spans="1:5" x14ac:dyDescent="0.15">
      <c r="A201" s="2" t="s">
        <v>75</v>
      </c>
      <c r="B201" s="2" t="s">
        <v>96</v>
      </c>
      <c r="C201" t="s">
        <v>36</v>
      </c>
      <c r="D201" s="1">
        <v>7136</v>
      </c>
      <c r="E201" s="1">
        <v>41975</v>
      </c>
    </row>
    <row r="202" spans="1:5" x14ac:dyDescent="0.15">
      <c r="A202" s="2" t="s">
        <v>75</v>
      </c>
      <c r="B202" s="2" t="s">
        <v>96</v>
      </c>
      <c r="C202" t="s">
        <v>4</v>
      </c>
      <c r="D202" s="1">
        <v>6903</v>
      </c>
      <c r="E202" s="1">
        <v>27511</v>
      </c>
    </row>
    <row r="203" spans="1:5" x14ac:dyDescent="0.15">
      <c r="A203" s="2" t="s">
        <v>75</v>
      </c>
      <c r="B203" s="2" t="s">
        <v>96</v>
      </c>
      <c r="C203" t="s">
        <v>32</v>
      </c>
      <c r="D203" s="1">
        <v>5996</v>
      </c>
      <c r="E203" s="1">
        <v>270100</v>
      </c>
    </row>
    <row r="204" spans="1:5" x14ac:dyDescent="0.15">
      <c r="A204" s="2" t="s">
        <v>75</v>
      </c>
      <c r="B204" s="2" t="s">
        <v>96</v>
      </c>
      <c r="C204" t="s">
        <v>37</v>
      </c>
      <c r="D204" s="1">
        <v>6234</v>
      </c>
      <c r="E204" s="1">
        <v>163158</v>
      </c>
    </row>
    <row r="205" spans="1:5" x14ac:dyDescent="0.15">
      <c r="A205" s="2" t="s">
        <v>75</v>
      </c>
      <c r="B205" s="2" t="s">
        <v>96</v>
      </c>
      <c r="C205" t="s">
        <v>11</v>
      </c>
      <c r="D205" s="1">
        <v>795089</v>
      </c>
      <c r="E205" s="1">
        <v>25125940</v>
      </c>
    </row>
    <row r="206" spans="1:5" x14ac:dyDescent="0.15">
      <c r="A206" s="2"/>
      <c r="B206" s="2"/>
      <c r="C206" s="3" t="s">
        <v>119</v>
      </c>
      <c r="D206" s="4">
        <f>SUM(D198:D204)-D205</f>
        <v>0</v>
      </c>
      <c r="E206" s="4">
        <f>SUM(E198:E204)-E205</f>
        <v>0</v>
      </c>
    </row>
    <row r="207" spans="1:5" x14ac:dyDescent="0.15">
      <c r="A207" s="2" t="s">
        <v>75</v>
      </c>
      <c r="B207" s="2" t="s">
        <v>97</v>
      </c>
      <c r="C207" s="2" t="s">
        <v>18</v>
      </c>
      <c r="D207" s="1">
        <v>53254</v>
      </c>
      <c r="E207" s="1">
        <v>3060587</v>
      </c>
    </row>
    <row r="208" spans="1:5" x14ac:dyDescent="0.15">
      <c r="A208" s="2" t="s">
        <v>75</v>
      </c>
      <c r="B208" s="2" t="s">
        <v>97</v>
      </c>
      <c r="C208" t="s">
        <v>4</v>
      </c>
      <c r="D208" s="1">
        <v>50450</v>
      </c>
      <c r="E208" s="1">
        <v>201075</v>
      </c>
    </row>
    <row r="209" spans="1:5" x14ac:dyDescent="0.15">
      <c r="A209" s="2" t="s">
        <v>75</v>
      </c>
      <c r="B209" s="2" t="s">
        <v>97</v>
      </c>
      <c r="C209" t="s">
        <v>12</v>
      </c>
      <c r="D209" s="1">
        <v>47438</v>
      </c>
      <c r="E209" s="1">
        <v>302155</v>
      </c>
    </row>
    <row r="210" spans="1:5" x14ac:dyDescent="0.15">
      <c r="A210" s="2" t="s">
        <v>75</v>
      </c>
      <c r="B210" s="2" t="s">
        <v>97</v>
      </c>
      <c r="C210" t="s">
        <v>2</v>
      </c>
      <c r="D210" s="1">
        <v>34752</v>
      </c>
      <c r="E210" s="1">
        <v>576313</v>
      </c>
    </row>
    <row r="211" spans="1:5" x14ac:dyDescent="0.15">
      <c r="A211" s="2" t="s">
        <v>75</v>
      </c>
      <c r="B211" s="2" t="s">
        <v>97</v>
      </c>
      <c r="C211" t="s">
        <v>6</v>
      </c>
      <c r="D211" s="1">
        <v>26470</v>
      </c>
      <c r="E211" s="1">
        <v>350136</v>
      </c>
    </row>
    <row r="212" spans="1:5" x14ac:dyDescent="0.15">
      <c r="A212" s="2" t="s">
        <v>75</v>
      </c>
      <c r="B212" s="2" t="s">
        <v>97</v>
      </c>
      <c r="C212" t="s">
        <v>38</v>
      </c>
      <c r="D212" s="1">
        <v>19288</v>
      </c>
      <c r="E212" s="1">
        <v>58167</v>
      </c>
    </row>
    <row r="213" spans="1:5" x14ac:dyDescent="0.15">
      <c r="A213" s="2" t="s">
        <v>75</v>
      </c>
      <c r="B213" s="2" t="s">
        <v>97</v>
      </c>
      <c r="C213" t="s">
        <v>39</v>
      </c>
      <c r="D213" s="1">
        <v>9463</v>
      </c>
      <c r="E213" s="1">
        <v>47938</v>
      </c>
    </row>
    <row r="214" spans="1:5" x14ac:dyDescent="0.15">
      <c r="A214" s="2" t="s">
        <v>75</v>
      </c>
      <c r="B214" s="2" t="s">
        <v>97</v>
      </c>
      <c r="C214" t="s">
        <v>13</v>
      </c>
      <c r="D214" s="1">
        <v>4944</v>
      </c>
      <c r="E214" s="1">
        <v>142482</v>
      </c>
    </row>
    <row r="215" spans="1:5" x14ac:dyDescent="0.15">
      <c r="A215" s="2" t="s">
        <v>75</v>
      </c>
      <c r="B215" s="2" t="s">
        <v>97</v>
      </c>
      <c r="C215" t="s">
        <v>10</v>
      </c>
      <c r="D215" s="1">
        <v>15152</v>
      </c>
      <c r="E215" s="1">
        <v>294159</v>
      </c>
    </row>
    <row r="216" spans="1:5" x14ac:dyDescent="0.15">
      <c r="A216" s="2" t="s">
        <v>75</v>
      </c>
      <c r="B216" s="2" t="s">
        <v>97</v>
      </c>
      <c r="C216" t="s">
        <v>11</v>
      </c>
      <c r="D216" s="1">
        <v>261211</v>
      </c>
      <c r="E216" s="1">
        <v>5033012</v>
      </c>
    </row>
    <row r="217" spans="1:5" x14ac:dyDescent="0.15">
      <c r="A217" s="2"/>
      <c r="B217" s="2"/>
      <c r="C217" s="3" t="s">
        <v>119</v>
      </c>
      <c r="D217" s="4">
        <f>SUM(D207:D215)-D216</f>
        <v>0</v>
      </c>
      <c r="E217" s="4">
        <f>SUM(E207:E215)-E216</f>
        <v>0</v>
      </c>
    </row>
    <row r="218" spans="1:5" x14ac:dyDescent="0.15">
      <c r="A218" s="2" t="s">
        <v>75</v>
      </c>
      <c r="B218" t="s">
        <v>40</v>
      </c>
      <c r="C218" t="s">
        <v>10</v>
      </c>
      <c r="D218" s="1">
        <v>1144</v>
      </c>
      <c r="E218" s="1">
        <v>15886</v>
      </c>
    </row>
    <row r="219" spans="1:5" x14ac:dyDescent="0.15">
      <c r="A219" s="2" t="s">
        <v>75</v>
      </c>
      <c r="B219" t="s">
        <v>40</v>
      </c>
      <c r="C219" t="s">
        <v>11</v>
      </c>
      <c r="D219" s="1">
        <v>1144</v>
      </c>
      <c r="E219" s="1">
        <v>15886</v>
      </c>
    </row>
    <row r="220" spans="1:5" x14ac:dyDescent="0.15">
      <c r="C220" s="3" t="s">
        <v>119</v>
      </c>
      <c r="D220" s="4"/>
      <c r="E220" s="4"/>
    </row>
    <row r="221" spans="1:5" x14ac:dyDescent="0.15">
      <c r="A221" s="2" t="s">
        <v>76</v>
      </c>
      <c r="C221" t="s">
        <v>124</v>
      </c>
      <c r="D221" s="1">
        <v>1076814</v>
      </c>
      <c r="E221" s="1">
        <v>24979949</v>
      </c>
    </row>
    <row r="222" spans="1:5" x14ac:dyDescent="0.15">
      <c r="A222" s="2" t="s">
        <v>76</v>
      </c>
      <c r="B222" s="2" t="s">
        <v>92</v>
      </c>
      <c r="C222" s="2" t="s">
        <v>18</v>
      </c>
      <c r="D222" s="1">
        <v>252307</v>
      </c>
      <c r="E222" s="1">
        <v>14174530</v>
      </c>
    </row>
    <row r="223" spans="1:5" x14ac:dyDescent="0.15">
      <c r="A223" s="2" t="s">
        <v>76</v>
      </c>
      <c r="B223" s="2" t="s">
        <v>92</v>
      </c>
      <c r="C223" t="s">
        <v>32</v>
      </c>
      <c r="D223" s="1">
        <v>64137</v>
      </c>
      <c r="E223" s="1">
        <v>2694822</v>
      </c>
    </row>
    <row r="224" spans="1:5" x14ac:dyDescent="0.15">
      <c r="A224" s="2" t="s">
        <v>76</v>
      </c>
      <c r="B224" s="2" t="s">
        <v>92</v>
      </c>
      <c r="C224" t="s">
        <v>36</v>
      </c>
      <c r="D224" s="1">
        <v>40790</v>
      </c>
      <c r="E224" s="1">
        <v>194518</v>
      </c>
    </row>
    <row r="225" spans="1:5" x14ac:dyDescent="0.15">
      <c r="A225" s="2" t="s">
        <v>76</v>
      </c>
      <c r="B225" s="2" t="s">
        <v>92</v>
      </c>
      <c r="C225" t="s">
        <v>5</v>
      </c>
      <c r="D225" s="1">
        <v>9756</v>
      </c>
      <c r="E225" s="1">
        <v>43984</v>
      </c>
    </row>
    <row r="226" spans="1:5" x14ac:dyDescent="0.15">
      <c r="A226" s="2" t="s">
        <v>76</v>
      </c>
      <c r="B226" s="2" t="s">
        <v>92</v>
      </c>
      <c r="C226" t="s">
        <v>33</v>
      </c>
      <c r="D226" s="1">
        <v>7418</v>
      </c>
      <c r="E226" s="1">
        <v>475516</v>
      </c>
    </row>
    <row r="227" spans="1:5" x14ac:dyDescent="0.15">
      <c r="A227" s="2" t="s">
        <v>76</v>
      </c>
      <c r="B227" s="2" t="s">
        <v>92</v>
      </c>
      <c r="C227" t="s">
        <v>39</v>
      </c>
      <c r="D227" s="1">
        <v>4033</v>
      </c>
      <c r="E227" s="1">
        <v>21730</v>
      </c>
    </row>
    <row r="228" spans="1:5" x14ac:dyDescent="0.15">
      <c r="A228" s="2" t="s">
        <v>76</v>
      </c>
      <c r="B228" s="2" t="s">
        <v>92</v>
      </c>
      <c r="C228" t="s">
        <v>10</v>
      </c>
      <c r="D228" s="1">
        <v>10975</v>
      </c>
      <c r="E228" s="1">
        <v>209905</v>
      </c>
    </row>
    <row r="229" spans="1:5" x14ac:dyDescent="0.15">
      <c r="A229" s="2" t="s">
        <v>76</v>
      </c>
      <c r="B229" s="2" t="s">
        <v>92</v>
      </c>
      <c r="C229" t="s">
        <v>11</v>
      </c>
      <c r="D229" s="1">
        <v>389416</v>
      </c>
      <c r="E229" s="1">
        <v>17815005</v>
      </c>
    </row>
    <row r="230" spans="1:5" x14ac:dyDescent="0.15">
      <c r="A230" s="2"/>
      <c r="B230" s="2"/>
      <c r="C230" s="3" t="s">
        <v>119</v>
      </c>
      <c r="D230" s="4">
        <f>SUM(D222:D228)-D229</f>
        <v>0</v>
      </c>
      <c r="E230" s="4">
        <f>SUM(E222:E228)-E229</f>
        <v>0</v>
      </c>
    </row>
    <row r="231" spans="1:5" x14ac:dyDescent="0.15">
      <c r="A231" s="2" t="s">
        <v>76</v>
      </c>
      <c r="B231" s="2" t="s">
        <v>93</v>
      </c>
      <c r="C231" s="2" t="s">
        <v>39</v>
      </c>
      <c r="D231" s="1">
        <v>78672</v>
      </c>
      <c r="E231" s="1">
        <v>423882</v>
      </c>
    </row>
    <row r="232" spans="1:5" x14ac:dyDescent="0.15">
      <c r="A232" s="2" t="s">
        <v>76</v>
      </c>
      <c r="B232" s="2" t="s">
        <v>93</v>
      </c>
      <c r="C232" t="s">
        <v>41</v>
      </c>
      <c r="D232" s="1">
        <v>66007</v>
      </c>
      <c r="E232" s="1">
        <v>519330</v>
      </c>
    </row>
    <row r="233" spans="1:5" x14ac:dyDescent="0.15">
      <c r="A233" s="2" t="s">
        <v>76</v>
      </c>
      <c r="B233" s="2" t="s">
        <v>93</v>
      </c>
      <c r="C233" t="s">
        <v>42</v>
      </c>
      <c r="D233" s="1">
        <v>49307</v>
      </c>
      <c r="E233" s="1">
        <v>190227</v>
      </c>
    </row>
    <row r="234" spans="1:5" x14ac:dyDescent="0.15">
      <c r="A234" s="2" t="s">
        <v>76</v>
      </c>
      <c r="B234" s="2" t="s">
        <v>93</v>
      </c>
      <c r="C234" t="s">
        <v>5</v>
      </c>
      <c r="D234" s="1">
        <v>28134</v>
      </c>
      <c r="E234" s="1">
        <v>126845</v>
      </c>
    </row>
    <row r="235" spans="1:5" x14ac:dyDescent="0.15">
      <c r="A235" s="2" t="s">
        <v>76</v>
      </c>
      <c r="B235" s="2" t="s">
        <v>93</v>
      </c>
      <c r="C235" t="s">
        <v>36</v>
      </c>
      <c r="D235" s="1">
        <v>23715</v>
      </c>
      <c r="E235" s="1">
        <v>113089</v>
      </c>
    </row>
    <row r="236" spans="1:5" x14ac:dyDescent="0.15">
      <c r="A236" s="2" t="s">
        <v>76</v>
      </c>
      <c r="B236" s="2" t="s">
        <v>93</v>
      </c>
      <c r="C236" t="s">
        <v>18</v>
      </c>
      <c r="D236" s="1">
        <v>14026</v>
      </c>
      <c r="E236" s="1">
        <v>788000</v>
      </c>
    </row>
    <row r="237" spans="1:5" x14ac:dyDescent="0.15">
      <c r="A237" s="2" t="s">
        <v>76</v>
      </c>
      <c r="B237" s="2" t="s">
        <v>93</v>
      </c>
      <c r="C237" t="s">
        <v>2</v>
      </c>
      <c r="D237" s="1">
        <v>12271</v>
      </c>
      <c r="E237" s="1">
        <v>211927</v>
      </c>
    </row>
    <row r="238" spans="1:5" x14ac:dyDescent="0.15">
      <c r="A238" s="2" t="s">
        <v>76</v>
      </c>
      <c r="B238" s="2" t="s">
        <v>93</v>
      </c>
      <c r="C238" t="s">
        <v>43</v>
      </c>
      <c r="D238" s="1">
        <v>6409</v>
      </c>
      <c r="E238" s="1">
        <v>15605</v>
      </c>
    </row>
    <row r="239" spans="1:5" x14ac:dyDescent="0.15">
      <c r="A239" s="2" t="s">
        <v>76</v>
      </c>
      <c r="B239" s="2" t="s">
        <v>93</v>
      </c>
      <c r="C239" t="s">
        <v>10</v>
      </c>
      <c r="D239" s="1">
        <v>10751</v>
      </c>
      <c r="E239" s="1">
        <v>94481</v>
      </c>
    </row>
    <row r="240" spans="1:5" x14ac:dyDescent="0.15">
      <c r="A240" s="2" t="s">
        <v>76</v>
      </c>
      <c r="B240" s="2" t="s">
        <v>93</v>
      </c>
      <c r="C240" t="s">
        <v>11</v>
      </c>
      <c r="D240" s="1">
        <v>289292</v>
      </c>
      <c r="E240" s="1">
        <v>2483386</v>
      </c>
    </row>
    <row r="241" spans="1:5" x14ac:dyDescent="0.15">
      <c r="A241" s="2"/>
      <c r="B241" s="2"/>
      <c r="C241" s="3" t="s">
        <v>119</v>
      </c>
      <c r="D241" s="4">
        <f>SUM(D231:D239)-D240</f>
        <v>0</v>
      </c>
      <c r="E241" s="4">
        <f>SUM(E231:E239)-E240</f>
        <v>0</v>
      </c>
    </row>
    <row r="242" spans="1:5" x14ac:dyDescent="0.15">
      <c r="A242" s="2" t="s">
        <v>76</v>
      </c>
      <c r="B242" s="2" t="s">
        <v>94</v>
      </c>
      <c r="C242" s="2" t="s">
        <v>41</v>
      </c>
      <c r="D242" s="1">
        <v>139063</v>
      </c>
      <c r="E242" s="1">
        <v>1094120</v>
      </c>
    </row>
    <row r="243" spans="1:5" x14ac:dyDescent="0.15">
      <c r="A243" s="2" t="s">
        <v>76</v>
      </c>
      <c r="B243" s="2" t="s">
        <v>94</v>
      </c>
      <c r="C243" t="s">
        <v>12</v>
      </c>
      <c r="D243" s="1">
        <v>79111</v>
      </c>
      <c r="E243" s="1">
        <v>510726</v>
      </c>
    </row>
    <row r="244" spans="1:5" x14ac:dyDescent="0.15">
      <c r="A244" s="2" t="s">
        <v>76</v>
      </c>
      <c r="B244" s="2" t="s">
        <v>94</v>
      </c>
      <c r="C244" t="s">
        <v>18</v>
      </c>
      <c r="D244" s="1">
        <v>10199</v>
      </c>
      <c r="E244" s="1">
        <v>572960</v>
      </c>
    </row>
    <row r="245" spans="1:5" x14ac:dyDescent="0.15">
      <c r="A245" s="2" t="s">
        <v>76</v>
      </c>
      <c r="B245" s="2" t="s">
        <v>94</v>
      </c>
      <c r="C245" t="s">
        <v>30</v>
      </c>
      <c r="D245" s="1">
        <v>8691</v>
      </c>
      <c r="E245" s="1">
        <v>123282</v>
      </c>
    </row>
    <row r="246" spans="1:5" x14ac:dyDescent="0.15">
      <c r="A246" s="2" t="s">
        <v>76</v>
      </c>
      <c r="B246" s="2" t="s">
        <v>94</v>
      </c>
      <c r="C246" t="s">
        <v>6</v>
      </c>
      <c r="D246" s="1">
        <v>4838</v>
      </c>
      <c r="E246" s="1">
        <v>45471</v>
      </c>
    </row>
    <row r="247" spans="1:5" x14ac:dyDescent="0.15">
      <c r="A247" s="2" t="s">
        <v>76</v>
      </c>
      <c r="B247" s="2" t="s">
        <v>94</v>
      </c>
      <c r="C247" t="s">
        <v>10</v>
      </c>
      <c r="D247" s="1">
        <v>7326</v>
      </c>
      <c r="E247" s="1">
        <v>167261</v>
      </c>
    </row>
    <row r="248" spans="1:5" x14ac:dyDescent="0.15">
      <c r="A248" s="2" t="s">
        <v>76</v>
      </c>
      <c r="B248" s="2" t="s">
        <v>94</v>
      </c>
      <c r="C248" t="s">
        <v>11</v>
      </c>
      <c r="D248" s="1">
        <v>249228</v>
      </c>
      <c r="E248" s="1">
        <v>2513820</v>
      </c>
    </row>
    <row r="249" spans="1:5" x14ac:dyDescent="0.15">
      <c r="A249" s="2"/>
      <c r="B249" s="2"/>
      <c r="C249" s="3" t="s">
        <v>119</v>
      </c>
      <c r="D249" s="4">
        <f>SUM(D242:D247)-D248</f>
        <v>0</v>
      </c>
      <c r="E249" s="4">
        <f>SUM(E242:E247)-E248</f>
        <v>0</v>
      </c>
    </row>
    <row r="250" spans="1:5" x14ac:dyDescent="0.15">
      <c r="A250" s="2" t="s">
        <v>76</v>
      </c>
      <c r="B250" t="s">
        <v>44</v>
      </c>
      <c r="C250" s="2" t="s">
        <v>41</v>
      </c>
      <c r="D250" s="1">
        <v>51423</v>
      </c>
      <c r="E250" s="1">
        <v>404586</v>
      </c>
    </row>
    <row r="251" spans="1:5" x14ac:dyDescent="0.15">
      <c r="A251" s="2" t="s">
        <v>76</v>
      </c>
      <c r="B251" t="s">
        <v>44</v>
      </c>
      <c r="C251" t="s">
        <v>2</v>
      </c>
      <c r="D251" s="1">
        <v>23972</v>
      </c>
      <c r="E251" s="1">
        <v>414030</v>
      </c>
    </row>
    <row r="252" spans="1:5" x14ac:dyDescent="0.15">
      <c r="A252" s="2" t="s">
        <v>76</v>
      </c>
      <c r="B252" t="s">
        <v>44</v>
      </c>
      <c r="C252" t="s">
        <v>18</v>
      </c>
      <c r="D252" s="1">
        <v>17561</v>
      </c>
      <c r="E252" s="1">
        <v>986590</v>
      </c>
    </row>
    <row r="253" spans="1:5" x14ac:dyDescent="0.15">
      <c r="A253" s="2" t="s">
        <v>76</v>
      </c>
      <c r="B253" t="s">
        <v>44</v>
      </c>
      <c r="C253" t="s">
        <v>36</v>
      </c>
      <c r="D253" s="1">
        <v>14030</v>
      </c>
      <c r="E253" s="1">
        <v>66906</v>
      </c>
    </row>
    <row r="254" spans="1:5" x14ac:dyDescent="0.15">
      <c r="A254" s="2" t="s">
        <v>76</v>
      </c>
      <c r="B254" t="s">
        <v>44</v>
      </c>
      <c r="C254" t="s">
        <v>12</v>
      </c>
      <c r="D254" s="1">
        <v>8803</v>
      </c>
      <c r="E254" s="1">
        <v>56832</v>
      </c>
    </row>
    <row r="255" spans="1:5" x14ac:dyDescent="0.15">
      <c r="A255" s="2" t="s">
        <v>76</v>
      </c>
      <c r="B255" t="s">
        <v>44</v>
      </c>
      <c r="C255" t="s">
        <v>39</v>
      </c>
      <c r="D255" s="1">
        <v>5919</v>
      </c>
      <c r="E255" s="1">
        <v>31892</v>
      </c>
    </row>
    <row r="256" spans="1:5" x14ac:dyDescent="0.15">
      <c r="A256" s="2" t="s">
        <v>76</v>
      </c>
      <c r="B256" t="s">
        <v>44</v>
      </c>
      <c r="C256" t="s">
        <v>6</v>
      </c>
      <c r="D256" s="1">
        <v>5385</v>
      </c>
      <c r="E256" s="1">
        <v>50611</v>
      </c>
    </row>
    <row r="257" spans="1:5" x14ac:dyDescent="0.15">
      <c r="A257" s="2" t="s">
        <v>76</v>
      </c>
      <c r="B257" t="s">
        <v>44</v>
      </c>
      <c r="C257" t="s">
        <v>10</v>
      </c>
      <c r="D257" s="1">
        <v>6975</v>
      </c>
      <c r="E257" s="1">
        <v>65282</v>
      </c>
    </row>
    <row r="258" spans="1:5" x14ac:dyDescent="0.15">
      <c r="A258" s="2" t="s">
        <v>76</v>
      </c>
      <c r="B258" t="s">
        <v>44</v>
      </c>
      <c r="C258" t="s">
        <v>11</v>
      </c>
      <c r="D258" s="1">
        <v>134068</v>
      </c>
      <c r="E258" s="1">
        <v>2076729</v>
      </c>
    </row>
    <row r="259" spans="1:5" x14ac:dyDescent="0.15">
      <c r="A259" s="2"/>
      <c r="C259" s="3" t="s">
        <v>119</v>
      </c>
      <c r="D259" s="4">
        <f>SUM(D250:D257)-D258</f>
        <v>0</v>
      </c>
      <c r="E259" s="4">
        <f>SUM(E250:E257)-E258</f>
        <v>0</v>
      </c>
    </row>
    <row r="260" spans="1:5" x14ac:dyDescent="0.15">
      <c r="A260" s="2" t="s">
        <v>76</v>
      </c>
      <c r="B260" s="2" t="s">
        <v>40</v>
      </c>
      <c r="C260" s="2" t="s">
        <v>10</v>
      </c>
      <c r="D260" s="1">
        <v>14810</v>
      </c>
      <c r="E260" s="1">
        <v>91009</v>
      </c>
    </row>
    <row r="261" spans="1:5" x14ac:dyDescent="0.15">
      <c r="A261" s="2" t="s">
        <v>76</v>
      </c>
      <c r="B261" s="2" t="s">
        <v>40</v>
      </c>
      <c r="C261" t="s">
        <v>11</v>
      </c>
      <c r="D261" s="1">
        <v>14810</v>
      </c>
      <c r="E261" s="1">
        <v>91009</v>
      </c>
    </row>
    <row r="262" spans="1:5" x14ac:dyDescent="0.15">
      <c r="C262" s="3" t="s">
        <v>119</v>
      </c>
      <c r="D262" s="4"/>
      <c r="E262" s="4"/>
    </row>
    <row r="263" spans="1:5" x14ac:dyDescent="0.15">
      <c r="A263" s="2" t="s">
        <v>77</v>
      </c>
      <c r="C263" t="s">
        <v>125</v>
      </c>
      <c r="D263" s="1">
        <v>26824770</v>
      </c>
      <c r="E263" s="1">
        <v>531874481</v>
      </c>
    </row>
    <row r="264" spans="1:5" x14ac:dyDescent="0.15">
      <c r="A264" s="2" t="s">
        <v>77</v>
      </c>
      <c r="B264" s="2" t="s">
        <v>79</v>
      </c>
      <c r="C264" s="2" t="s">
        <v>20</v>
      </c>
      <c r="D264" s="1">
        <v>9062431</v>
      </c>
      <c r="E264" s="1">
        <v>55734507</v>
      </c>
    </row>
    <row r="265" spans="1:5" x14ac:dyDescent="0.15">
      <c r="A265" s="2" t="s">
        <v>77</v>
      </c>
      <c r="B265" s="2" t="s">
        <v>79</v>
      </c>
      <c r="C265" t="s">
        <v>18</v>
      </c>
      <c r="D265" s="1">
        <v>3804409</v>
      </c>
      <c r="E265" s="1">
        <v>227808942</v>
      </c>
    </row>
    <row r="266" spans="1:5" x14ac:dyDescent="0.15">
      <c r="A266" s="2" t="s">
        <v>77</v>
      </c>
      <c r="B266" s="2" t="s">
        <v>79</v>
      </c>
      <c r="C266" t="s">
        <v>45</v>
      </c>
      <c r="D266" s="1">
        <v>2998201</v>
      </c>
      <c r="E266" s="1">
        <v>20521564</v>
      </c>
    </row>
    <row r="267" spans="1:5" x14ac:dyDescent="0.15">
      <c r="A267" s="2" t="s">
        <v>77</v>
      </c>
      <c r="B267" s="2" t="s">
        <v>79</v>
      </c>
      <c r="C267" t="s">
        <v>12</v>
      </c>
      <c r="D267" s="1">
        <v>1356058</v>
      </c>
      <c r="E267" s="1">
        <v>7298480</v>
      </c>
    </row>
    <row r="268" spans="1:5" x14ac:dyDescent="0.15">
      <c r="A268" s="2" t="s">
        <v>77</v>
      </c>
      <c r="B268" s="2" t="s">
        <v>79</v>
      </c>
      <c r="C268" t="s">
        <v>32</v>
      </c>
      <c r="D268" s="1">
        <v>615133</v>
      </c>
      <c r="E268" s="1">
        <v>28610814</v>
      </c>
    </row>
    <row r="269" spans="1:5" x14ac:dyDescent="0.15">
      <c r="A269" s="2" t="s">
        <v>77</v>
      </c>
      <c r="B269" s="2" t="s">
        <v>79</v>
      </c>
      <c r="C269" t="s">
        <v>46</v>
      </c>
      <c r="D269" s="1">
        <v>457230</v>
      </c>
      <c r="E269" s="1">
        <v>17791062</v>
      </c>
    </row>
    <row r="270" spans="1:5" x14ac:dyDescent="0.15">
      <c r="A270" s="2" t="s">
        <v>77</v>
      </c>
      <c r="B270" s="2" t="s">
        <v>79</v>
      </c>
      <c r="C270" t="s">
        <v>47</v>
      </c>
      <c r="D270" s="1">
        <v>372780</v>
      </c>
      <c r="E270" s="1">
        <v>2295442</v>
      </c>
    </row>
    <row r="271" spans="1:5" x14ac:dyDescent="0.15">
      <c r="A271" s="2" t="s">
        <v>77</v>
      </c>
      <c r="B271" s="2" t="s">
        <v>79</v>
      </c>
      <c r="C271" t="s">
        <v>48</v>
      </c>
      <c r="D271" s="1">
        <v>344205</v>
      </c>
      <c r="E271" s="1">
        <v>3701132</v>
      </c>
    </row>
    <row r="272" spans="1:5" x14ac:dyDescent="0.15">
      <c r="A272" s="2" t="s">
        <v>77</v>
      </c>
      <c r="B272" s="2" t="s">
        <v>79</v>
      </c>
      <c r="C272" t="s">
        <v>49</v>
      </c>
      <c r="D272" s="1">
        <v>117848</v>
      </c>
      <c r="E272" s="1">
        <v>1213677</v>
      </c>
    </row>
    <row r="273" spans="1:5" x14ac:dyDescent="0.15">
      <c r="A273" s="2" t="s">
        <v>77</v>
      </c>
      <c r="B273" s="2" t="s">
        <v>79</v>
      </c>
      <c r="C273" t="s">
        <v>33</v>
      </c>
      <c r="D273" s="1">
        <v>259</v>
      </c>
      <c r="E273" s="1">
        <v>10968</v>
      </c>
    </row>
    <row r="274" spans="1:5" x14ac:dyDescent="0.15">
      <c r="A274" s="2" t="s">
        <v>77</v>
      </c>
      <c r="B274" s="2" t="s">
        <v>79</v>
      </c>
      <c r="C274" t="s">
        <v>11</v>
      </c>
      <c r="D274" s="1">
        <v>19128554</v>
      </c>
      <c r="E274" s="1">
        <v>364986588</v>
      </c>
    </row>
    <row r="275" spans="1:5" x14ac:dyDescent="0.15">
      <c r="A275" s="2"/>
      <c r="B275" s="2"/>
      <c r="C275" s="3" t="s">
        <v>119</v>
      </c>
      <c r="D275" s="4">
        <f>SUM(D264:D273)-D274</f>
        <v>0</v>
      </c>
      <c r="E275" s="4">
        <f>SUM(E264:E273)-E274</f>
        <v>0</v>
      </c>
    </row>
    <row r="276" spans="1:5" x14ac:dyDescent="0.15">
      <c r="A276" s="2" t="s">
        <v>77</v>
      </c>
      <c r="B276" s="2" t="s">
        <v>80</v>
      </c>
      <c r="C276" s="2" t="s">
        <v>20</v>
      </c>
      <c r="D276" s="1">
        <v>1621702</v>
      </c>
      <c r="E276" s="1">
        <v>9973567</v>
      </c>
    </row>
    <row r="277" spans="1:5" x14ac:dyDescent="0.15">
      <c r="A277" s="2" t="s">
        <v>77</v>
      </c>
      <c r="B277" s="2" t="s">
        <v>80</v>
      </c>
      <c r="C277" t="s">
        <v>18</v>
      </c>
      <c r="D277" s="1">
        <v>812042</v>
      </c>
      <c r="E277" s="1">
        <v>48625257</v>
      </c>
    </row>
    <row r="278" spans="1:5" x14ac:dyDescent="0.15">
      <c r="A278" s="2" t="s">
        <v>77</v>
      </c>
      <c r="B278" s="2" t="s">
        <v>80</v>
      </c>
      <c r="C278" t="s">
        <v>45</v>
      </c>
      <c r="D278" s="1">
        <v>318193</v>
      </c>
      <c r="E278" s="1">
        <v>2177913</v>
      </c>
    </row>
    <row r="279" spans="1:5" x14ac:dyDescent="0.15">
      <c r="A279" s="2" t="s">
        <v>77</v>
      </c>
      <c r="B279" s="2" t="s">
        <v>80</v>
      </c>
      <c r="C279" t="s">
        <v>46</v>
      </c>
      <c r="D279" s="1">
        <v>206420</v>
      </c>
      <c r="E279" s="1">
        <v>8031910</v>
      </c>
    </row>
    <row r="280" spans="1:5" x14ac:dyDescent="0.15">
      <c r="A280" s="2" t="s">
        <v>77</v>
      </c>
      <c r="B280" s="2" t="s">
        <v>80</v>
      </c>
      <c r="C280" t="s">
        <v>32</v>
      </c>
      <c r="D280" s="1">
        <v>154486</v>
      </c>
      <c r="E280" s="1">
        <v>7185378</v>
      </c>
    </row>
    <row r="281" spans="1:5" x14ac:dyDescent="0.15">
      <c r="A281" s="2" t="s">
        <v>77</v>
      </c>
      <c r="B281" s="2" t="s">
        <v>80</v>
      </c>
      <c r="C281" t="s">
        <v>50</v>
      </c>
      <c r="D281" s="1">
        <v>145307</v>
      </c>
      <c r="E281" s="1">
        <v>782060</v>
      </c>
    </row>
    <row r="282" spans="1:5" x14ac:dyDescent="0.15">
      <c r="A282" s="2" t="s">
        <v>77</v>
      </c>
      <c r="B282" s="2" t="s">
        <v>80</v>
      </c>
      <c r="C282" t="s">
        <v>48</v>
      </c>
      <c r="D282" s="1">
        <v>117433</v>
      </c>
      <c r="E282" s="1">
        <v>1262724</v>
      </c>
    </row>
    <row r="283" spans="1:5" x14ac:dyDescent="0.15">
      <c r="A283" s="2" t="s">
        <v>77</v>
      </c>
      <c r="B283" s="2" t="s">
        <v>80</v>
      </c>
      <c r="C283" t="s">
        <v>51</v>
      </c>
      <c r="D283" s="1">
        <v>99504</v>
      </c>
      <c r="E283" s="1">
        <v>612711</v>
      </c>
    </row>
    <row r="284" spans="1:5" x14ac:dyDescent="0.15">
      <c r="A284" s="2" t="s">
        <v>77</v>
      </c>
      <c r="B284" s="2" t="s">
        <v>80</v>
      </c>
      <c r="C284" t="s">
        <v>49</v>
      </c>
      <c r="D284" s="1">
        <v>39719</v>
      </c>
      <c r="E284" s="1">
        <v>409054</v>
      </c>
    </row>
    <row r="285" spans="1:5" x14ac:dyDescent="0.15">
      <c r="A285" s="2" t="s">
        <v>77</v>
      </c>
      <c r="B285" s="2" t="s">
        <v>80</v>
      </c>
      <c r="C285" t="s">
        <v>42</v>
      </c>
      <c r="D285" s="1">
        <v>10721</v>
      </c>
      <c r="E285" s="1">
        <v>30833</v>
      </c>
    </row>
    <row r="286" spans="1:5" x14ac:dyDescent="0.15">
      <c r="A286" s="2" t="s">
        <v>77</v>
      </c>
      <c r="B286" s="2" t="s">
        <v>80</v>
      </c>
      <c r="C286" t="s">
        <v>10</v>
      </c>
      <c r="D286" s="1">
        <v>11894</v>
      </c>
      <c r="E286" s="1">
        <v>164979</v>
      </c>
    </row>
    <row r="287" spans="1:5" x14ac:dyDescent="0.15">
      <c r="A287" s="2" t="s">
        <v>77</v>
      </c>
      <c r="B287" s="2" t="s">
        <v>80</v>
      </c>
      <c r="C287" t="s">
        <v>11</v>
      </c>
      <c r="D287" s="1">
        <v>3537421</v>
      </c>
      <c r="E287" s="1">
        <v>79256386</v>
      </c>
    </row>
    <row r="288" spans="1:5" x14ac:dyDescent="0.15">
      <c r="A288" s="2"/>
      <c r="B288" s="2"/>
      <c r="C288" s="3" t="s">
        <v>119</v>
      </c>
      <c r="D288" s="4">
        <f>SUM(D276:D286)-D287</f>
        <v>0</v>
      </c>
      <c r="E288" s="4">
        <f>SUM(E276:E286)-E287</f>
        <v>0</v>
      </c>
    </row>
    <row r="289" spans="1:5" x14ac:dyDescent="0.15">
      <c r="A289" s="2" t="s">
        <v>77</v>
      </c>
      <c r="B289" s="2" t="s">
        <v>81</v>
      </c>
      <c r="C289" s="2" t="s">
        <v>20</v>
      </c>
      <c r="D289" s="1">
        <v>747643</v>
      </c>
      <c r="E289" s="1">
        <v>4598051</v>
      </c>
    </row>
    <row r="290" spans="1:5" x14ac:dyDescent="0.15">
      <c r="A290" s="2" t="s">
        <v>77</v>
      </c>
      <c r="B290" s="2" t="s">
        <v>81</v>
      </c>
      <c r="C290" t="s">
        <v>18</v>
      </c>
      <c r="D290" s="1">
        <v>481040</v>
      </c>
      <c r="E290" s="1">
        <v>28804805</v>
      </c>
    </row>
    <row r="291" spans="1:5" x14ac:dyDescent="0.15">
      <c r="A291" s="2" t="s">
        <v>77</v>
      </c>
      <c r="B291" s="2" t="s">
        <v>81</v>
      </c>
      <c r="C291" t="s">
        <v>45</v>
      </c>
      <c r="D291" s="1">
        <v>177163</v>
      </c>
      <c r="E291" s="1">
        <v>1212614</v>
      </c>
    </row>
    <row r="292" spans="1:5" x14ac:dyDescent="0.15">
      <c r="A292" s="2" t="s">
        <v>77</v>
      </c>
      <c r="B292" s="2" t="s">
        <v>81</v>
      </c>
      <c r="C292" t="s">
        <v>32</v>
      </c>
      <c r="D292" s="1">
        <v>155434</v>
      </c>
      <c r="E292" s="1">
        <v>7229479</v>
      </c>
    </row>
    <row r="293" spans="1:5" x14ac:dyDescent="0.15">
      <c r="A293" s="2" t="s">
        <v>77</v>
      </c>
      <c r="B293" s="2" t="s">
        <v>81</v>
      </c>
      <c r="C293" t="s">
        <v>46</v>
      </c>
      <c r="D293" s="1">
        <v>89924</v>
      </c>
      <c r="E293" s="1">
        <v>3498987</v>
      </c>
    </row>
    <row r="294" spans="1:5" x14ac:dyDescent="0.15">
      <c r="A294" s="2" t="s">
        <v>77</v>
      </c>
      <c r="B294" s="2" t="s">
        <v>81</v>
      </c>
      <c r="C294" t="s">
        <v>51</v>
      </c>
      <c r="D294" s="1">
        <v>70668</v>
      </c>
      <c r="E294" s="1">
        <v>435147</v>
      </c>
    </row>
    <row r="295" spans="1:5" x14ac:dyDescent="0.15">
      <c r="A295" s="2" t="s">
        <v>77</v>
      </c>
      <c r="B295" s="2" t="s">
        <v>81</v>
      </c>
      <c r="C295" t="s">
        <v>12</v>
      </c>
      <c r="D295" s="1">
        <v>61710</v>
      </c>
      <c r="E295" s="1">
        <v>332130</v>
      </c>
    </row>
    <row r="296" spans="1:5" x14ac:dyDescent="0.15">
      <c r="A296" s="2" t="s">
        <v>77</v>
      </c>
      <c r="B296" s="2" t="s">
        <v>81</v>
      </c>
      <c r="C296" t="s">
        <v>52</v>
      </c>
      <c r="D296" s="1">
        <v>9389</v>
      </c>
      <c r="E296" s="1">
        <v>188535</v>
      </c>
    </row>
    <row r="297" spans="1:5" x14ac:dyDescent="0.15">
      <c r="A297" s="2" t="s">
        <v>77</v>
      </c>
      <c r="B297" s="2" t="s">
        <v>81</v>
      </c>
      <c r="C297" t="s">
        <v>10</v>
      </c>
      <c r="D297" s="1">
        <v>2332</v>
      </c>
      <c r="E297" s="1">
        <v>43824</v>
      </c>
    </row>
    <row r="298" spans="1:5" x14ac:dyDescent="0.15">
      <c r="A298" s="2" t="s">
        <v>77</v>
      </c>
      <c r="B298" s="2" t="s">
        <v>81</v>
      </c>
      <c r="C298" t="s">
        <v>11</v>
      </c>
      <c r="D298" s="1">
        <v>1795303</v>
      </c>
      <c r="E298" s="1">
        <v>46343572</v>
      </c>
    </row>
    <row r="299" spans="1:5" x14ac:dyDescent="0.15">
      <c r="A299" s="2"/>
      <c r="B299" s="2"/>
      <c r="C299" s="3" t="s">
        <v>119</v>
      </c>
      <c r="D299" s="4">
        <f>SUM(D289:D297)-D298</f>
        <v>0</v>
      </c>
      <c r="E299" s="4">
        <f>SUM(E289:E297)-E298</f>
        <v>0</v>
      </c>
    </row>
    <row r="300" spans="1:5" x14ac:dyDescent="0.15">
      <c r="A300" s="2" t="s">
        <v>77</v>
      </c>
      <c r="B300" s="2" t="s">
        <v>82</v>
      </c>
      <c r="C300" s="2" t="s">
        <v>60</v>
      </c>
      <c r="D300" s="1">
        <v>247799</v>
      </c>
      <c r="E300" s="1">
        <v>1628115</v>
      </c>
    </row>
    <row r="301" spans="1:5" x14ac:dyDescent="0.15">
      <c r="A301" s="2" t="s">
        <v>77</v>
      </c>
      <c r="B301" s="2" t="s">
        <v>82</v>
      </c>
      <c r="C301" s="2" t="s">
        <v>36</v>
      </c>
      <c r="D301" s="1">
        <v>122159</v>
      </c>
      <c r="E301" s="1">
        <v>548288</v>
      </c>
    </row>
    <row r="302" spans="1:5" x14ac:dyDescent="0.15">
      <c r="A302" s="2" t="s">
        <v>77</v>
      </c>
      <c r="B302" s="2" t="s">
        <v>82</v>
      </c>
      <c r="C302" t="s">
        <v>51</v>
      </c>
      <c r="D302" s="1">
        <v>114957</v>
      </c>
      <c r="E302" s="1">
        <v>707861</v>
      </c>
    </row>
    <row r="303" spans="1:5" x14ac:dyDescent="0.15">
      <c r="A303" s="2" t="s">
        <v>77</v>
      </c>
      <c r="B303" s="2" t="s">
        <v>82</v>
      </c>
      <c r="C303" s="2" t="s">
        <v>42</v>
      </c>
      <c r="D303" s="1">
        <v>70492</v>
      </c>
      <c r="E303" s="1">
        <v>202738</v>
      </c>
    </row>
    <row r="304" spans="1:5" x14ac:dyDescent="0.15">
      <c r="A304" s="2" t="s">
        <v>77</v>
      </c>
      <c r="B304" s="2" t="s">
        <v>82</v>
      </c>
      <c r="C304" s="2" t="s">
        <v>39</v>
      </c>
      <c r="D304" s="1">
        <v>53087</v>
      </c>
      <c r="E304" s="1">
        <v>267983</v>
      </c>
    </row>
    <row r="305" spans="1:5" x14ac:dyDescent="0.15">
      <c r="A305" s="2" t="s">
        <v>77</v>
      </c>
      <c r="B305" s="2" t="s">
        <v>82</v>
      </c>
      <c r="C305" t="s">
        <v>46</v>
      </c>
      <c r="D305" s="1">
        <v>44595</v>
      </c>
      <c r="E305" s="1">
        <v>1735208</v>
      </c>
    </row>
    <row r="306" spans="1:5" x14ac:dyDescent="0.15">
      <c r="A306" s="2" t="s">
        <v>77</v>
      </c>
      <c r="B306" s="2" t="s">
        <v>82</v>
      </c>
      <c r="C306" t="s">
        <v>53</v>
      </c>
      <c r="D306" s="1">
        <v>43526</v>
      </c>
      <c r="E306" s="1">
        <v>245770</v>
      </c>
    </row>
    <row r="307" spans="1:5" x14ac:dyDescent="0.15">
      <c r="A307" s="2" t="s">
        <v>77</v>
      </c>
      <c r="B307" s="2" t="s">
        <v>82</v>
      </c>
      <c r="C307" t="s">
        <v>6</v>
      </c>
      <c r="D307" s="1">
        <v>38998</v>
      </c>
      <c r="E307" s="1">
        <v>417089</v>
      </c>
    </row>
    <row r="308" spans="1:5" x14ac:dyDescent="0.15">
      <c r="A308" s="2" t="s">
        <v>77</v>
      </c>
      <c r="B308" s="2" t="s">
        <v>82</v>
      </c>
      <c r="C308" t="s">
        <v>34</v>
      </c>
      <c r="D308" s="1">
        <v>38294</v>
      </c>
      <c r="E308" s="1">
        <v>432217</v>
      </c>
    </row>
    <row r="309" spans="1:5" x14ac:dyDescent="0.15">
      <c r="A309" s="2" t="s">
        <v>77</v>
      </c>
      <c r="B309" s="2" t="s">
        <v>82</v>
      </c>
      <c r="C309" t="s">
        <v>12</v>
      </c>
      <c r="D309" s="1">
        <v>29896</v>
      </c>
      <c r="E309" s="1">
        <v>160903</v>
      </c>
    </row>
    <row r="310" spans="1:5" x14ac:dyDescent="0.15">
      <c r="A310" s="2" t="s">
        <v>77</v>
      </c>
      <c r="B310" s="2" t="s">
        <v>82</v>
      </c>
      <c r="C310" t="s">
        <v>5</v>
      </c>
      <c r="D310" s="1">
        <v>26491</v>
      </c>
      <c r="E310" s="1">
        <v>129794</v>
      </c>
    </row>
    <row r="311" spans="1:5" x14ac:dyDescent="0.15">
      <c r="A311" s="2" t="s">
        <v>77</v>
      </c>
      <c r="B311" s="2" t="s">
        <v>82</v>
      </c>
      <c r="C311" t="s">
        <v>54</v>
      </c>
      <c r="D311" s="1">
        <v>25159</v>
      </c>
      <c r="E311" s="1">
        <v>186643</v>
      </c>
    </row>
    <row r="312" spans="1:5" x14ac:dyDescent="0.15">
      <c r="A312" s="2" t="s">
        <v>77</v>
      </c>
      <c r="B312" s="2" t="s">
        <v>82</v>
      </c>
      <c r="C312" t="s">
        <v>48</v>
      </c>
      <c r="D312" s="1">
        <v>24960</v>
      </c>
      <c r="E312" s="1">
        <v>268386</v>
      </c>
    </row>
    <row r="313" spans="1:5" x14ac:dyDescent="0.15">
      <c r="A313" s="2" t="s">
        <v>77</v>
      </c>
      <c r="B313" s="2" t="s">
        <v>82</v>
      </c>
      <c r="C313" t="s">
        <v>43</v>
      </c>
      <c r="D313" s="1">
        <v>22815</v>
      </c>
      <c r="E313" s="1">
        <v>50881</v>
      </c>
    </row>
    <row r="314" spans="1:5" x14ac:dyDescent="0.15">
      <c r="A314" s="2" t="s">
        <v>77</v>
      </c>
      <c r="B314" s="2" t="s">
        <v>82</v>
      </c>
      <c r="C314" t="s">
        <v>55</v>
      </c>
      <c r="D314" s="1">
        <v>20069</v>
      </c>
      <c r="E314" s="1">
        <v>104909</v>
      </c>
    </row>
    <row r="315" spans="1:5" x14ac:dyDescent="0.15">
      <c r="A315" s="2" t="s">
        <v>77</v>
      </c>
      <c r="B315" s="2" t="s">
        <v>82</v>
      </c>
      <c r="C315" t="s">
        <v>25</v>
      </c>
      <c r="D315" s="1">
        <v>15464</v>
      </c>
      <c r="E315" s="1">
        <v>81732</v>
      </c>
    </row>
    <row r="316" spans="1:5" x14ac:dyDescent="0.15">
      <c r="A316" s="2" t="s">
        <v>77</v>
      </c>
      <c r="B316" s="2" t="s">
        <v>82</v>
      </c>
      <c r="C316" t="s">
        <v>32</v>
      </c>
      <c r="D316" s="1">
        <v>14898</v>
      </c>
      <c r="E316" s="1">
        <v>692937</v>
      </c>
    </row>
    <row r="317" spans="1:5" x14ac:dyDescent="0.15">
      <c r="A317" s="2" t="s">
        <v>77</v>
      </c>
      <c r="B317" s="2" t="s">
        <v>82</v>
      </c>
      <c r="C317" t="s">
        <v>56</v>
      </c>
      <c r="D317" s="1">
        <v>14663</v>
      </c>
      <c r="E317" s="1">
        <v>100018</v>
      </c>
    </row>
    <row r="318" spans="1:5" x14ac:dyDescent="0.15">
      <c r="A318" s="2" t="s">
        <v>77</v>
      </c>
      <c r="B318" s="2" t="s">
        <v>82</v>
      </c>
      <c r="C318" s="2" t="s">
        <v>91</v>
      </c>
      <c r="D318" s="1">
        <v>12272</v>
      </c>
      <c r="E318" s="1">
        <v>246426</v>
      </c>
    </row>
    <row r="319" spans="1:5" x14ac:dyDescent="0.15">
      <c r="A319" s="2" t="s">
        <v>77</v>
      </c>
      <c r="B319" s="2" t="s">
        <v>82</v>
      </c>
      <c r="C319" t="s">
        <v>18</v>
      </c>
      <c r="D319" s="1">
        <v>11748</v>
      </c>
      <c r="E319" s="1">
        <v>703478</v>
      </c>
    </row>
    <row r="320" spans="1:5" x14ac:dyDescent="0.15">
      <c r="A320" s="2" t="s">
        <v>77</v>
      </c>
      <c r="B320" s="2" t="s">
        <v>82</v>
      </c>
      <c r="C320" t="s">
        <v>57</v>
      </c>
      <c r="D320" s="1">
        <v>10154</v>
      </c>
      <c r="E320" s="1">
        <v>72220</v>
      </c>
    </row>
    <row r="321" spans="1:5" x14ac:dyDescent="0.15">
      <c r="A321" s="2" t="s">
        <v>77</v>
      </c>
      <c r="B321" s="2" t="s">
        <v>82</v>
      </c>
      <c r="C321" t="s">
        <v>10</v>
      </c>
      <c r="D321" s="1">
        <v>40981</v>
      </c>
      <c r="E321" s="1">
        <v>576172</v>
      </c>
    </row>
    <row r="322" spans="1:5" x14ac:dyDescent="0.15">
      <c r="A322" s="2" t="s">
        <v>77</v>
      </c>
      <c r="B322" s="2" t="s">
        <v>82</v>
      </c>
      <c r="C322" t="s">
        <v>11</v>
      </c>
      <c r="D322" s="1">
        <v>1043477</v>
      </c>
      <c r="E322" s="1">
        <v>9559768</v>
      </c>
    </row>
    <row r="323" spans="1:5" x14ac:dyDescent="0.15">
      <c r="C323" s="3" t="s">
        <v>119</v>
      </c>
      <c r="D323" s="4">
        <f>SUM(D300:D321)-D322</f>
        <v>0</v>
      </c>
      <c r="E323" s="4">
        <f>SUM(E300:E321)-E322</f>
        <v>0</v>
      </c>
    </row>
    <row r="324" spans="1:5" x14ac:dyDescent="0.15">
      <c r="A324" s="2" t="s">
        <v>77</v>
      </c>
      <c r="B324" s="2" t="s">
        <v>83</v>
      </c>
      <c r="C324" s="2" t="s">
        <v>46</v>
      </c>
      <c r="D324" s="1">
        <v>455481</v>
      </c>
      <c r="E324" s="1">
        <v>17723017</v>
      </c>
    </row>
    <row r="325" spans="1:5" x14ac:dyDescent="0.15">
      <c r="A325" s="2" t="s">
        <v>77</v>
      </c>
      <c r="B325" s="2" t="s">
        <v>83</v>
      </c>
      <c r="C325" t="s">
        <v>58</v>
      </c>
      <c r="D325" s="1">
        <v>127522</v>
      </c>
      <c r="E325" s="1">
        <v>686337</v>
      </c>
    </row>
    <row r="326" spans="1:5" x14ac:dyDescent="0.15">
      <c r="A326" s="2" t="s">
        <v>77</v>
      </c>
      <c r="B326" s="2" t="s">
        <v>83</v>
      </c>
      <c r="C326" t="s">
        <v>18</v>
      </c>
      <c r="D326" s="1">
        <v>119310</v>
      </c>
      <c r="E326" s="1">
        <v>7144285</v>
      </c>
    </row>
    <row r="327" spans="1:5" x14ac:dyDescent="0.15">
      <c r="A327" s="2" t="s">
        <v>77</v>
      </c>
      <c r="B327" s="2" t="s">
        <v>83</v>
      </c>
      <c r="C327" t="s">
        <v>34</v>
      </c>
      <c r="D327" s="1">
        <v>48072</v>
      </c>
      <c r="E327" s="1">
        <v>542579</v>
      </c>
    </row>
    <row r="328" spans="1:5" x14ac:dyDescent="0.15">
      <c r="A328" s="2" t="s">
        <v>77</v>
      </c>
      <c r="B328" s="2" t="s">
        <v>83</v>
      </c>
      <c r="C328" t="s">
        <v>42</v>
      </c>
      <c r="D328" s="1">
        <v>31935</v>
      </c>
      <c r="E328" s="1">
        <v>91845</v>
      </c>
    </row>
    <row r="329" spans="1:5" x14ac:dyDescent="0.15">
      <c r="A329" s="2" t="s">
        <v>77</v>
      </c>
      <c r="B329" s="2" t="s">
        <v>83</v>
      </c>
      <c r="C329" t="s">
        <v>5</v>
      </c>
      <c r="D329" s="1">
        <v>27450</v>
      </c>
      <c r="E329" s="1">
        <v>134491</v>
      </c>
    </row>
    <row r="330" spans="1:5" x14ac:dyDescent="0.15">
      <c r="A330" s="2" t="s">
        <v>77</v>
      </c>
      <c r="B330" s="2" t="s">
        <v>83</v>
      </c>
      <c r="C330" t="s">
        <v>59</v>
      </c>
      <c r="D330" s="1">
        <v>24823</v>
      </c>
      <c r="E330" s="1">
        <v>55360</v>
      </c>
    </row>
    <row r="331" spans="1:5" x14ac:dyDescent="0.15">
      <c r="A331" s="2" t="s">
        <v>77</v>
      </c>
      <c r="B331" s="2" t="s">
        <v>83</v>
      </c>
      <c r="C331" t="s">
        <v>60</v>
      </c>
      <c r="D331" s="1">
        <v>15973</v>
      </c>
      <c r="E331" s="1">
        <v>104951</v>
      </c>
    </row>
    <row r="332" spans="1:5" x14ac:dyDescent="0.15">
      <c r="A332" s="2" t="s">
        <v>77</v>
      </c>
      <c r="B332" s="2" t="s">
        <v>83</v>
      </c>
      <c r="C332" t="s">
        <v>39</v>
      </c>
      <c r="D332" s="1">
        <v>10604</v>
      </c>
      <c r="E332" s="1">
        <v>53529</v>
      </c>
    </row>
    <row r="333" spans="1:5" x14ac:dyDescent="0.15">
      <c r="A333" s="2" t="s">
        <v>77</v>
      </c>
      <c r="B333" s="2" t="s">
        <v>83</v>
      </c>
      <c r="C333" t="s">
        <v>32</v>
      </c>
      <c r="D333" s="1">
        <v>10393</v>
      </c>
      <c r="E333" s="1">
        <v>483395</v>
      </c>
    </row>
    <row r="334" spans="1:5" x14ac:dyDescent="0.15">
      <c r="A334" s="2" t="s">
        <v>77</v>
      </c>
      <c r="B334" s="2" t="s">
        <v>83</v>
      </c>
      <c r="C334" t="s">
        <v>36</v>
      </c>
      <c r="D334" s="1">
        <v>9841</v>
      </c>
      <c r="E334" s="1">
        <v>44168</v>
      </c>
    </row>
    <row r="335" spans="1:5" x14ac:dyDescent="0.15">
      <c r="A335" s="2" t="s">
        <v>77</v>
      </c>
      <c r="B335" s="2" t="s">
        <v>83</v>
      </c>
      <c r="C335" t="s">
        <v>10</v>
      </c>
      <c r="D335" s="1">
        <v>28721</v>
      </c>
      <c r="E335" s="1">
        <v>429369</v>
      </c>
    </row>
    <row r="336" spans="1:5" x14ac:dyDescent="0.15">
      <c r="A336" s="2" t="s">
        <v>77</v>
      </c>
      <c r="B336" s="2" t="s">
        <v>83</v>
      </c>
      <c r="C336" t="s">
        <v>61</v>
      </c>
      <c r="D336" s="1">
        <v>910125</v>
      </c>
      <c r="E336" s="1">
        <v>27493326</v>
      </c>
    </row>
    <row r="337" spans="1:5" x14ac:dyDescent="0.15">
      <c r="A337" s="2"/>
      <c r="B337" s="2"/>
      <c r="C337" s="3" t="s">
        <v>119</v>
      </c>
      <c r="D337" s="4">
        <f>SUM(D324:D335)-D336</f>
        <v>0</v>
      </c>
      <c r="E337" s="4">
        <f>SUM(E324:E335)-E336</f>
        <v>0</v>
      </c>
    </row>
    <row r="338" spans="1:5" x14ac:dyDescent="0.15">
      <c r="A338" s="2" t="s">
        <v>77</v>
      </c>
      <c r="B338" s="2" t="s">
        <v>84</v>
      </c>
      <c r="C338" s="2" t="s">
        <v>4</v>
      </c>
      <c r="D338" s="1">
        <v>168392</v>
      </c>
      <c r="E338" s="1">
        <v>417950</v>
      </c>
    </row>
    <row r="339" spans="1:5" x14ac:dyDescent="0.15">
      <c r="A339" s="2" t="s">
        <v>77</v>
      </c>
      <c r="B339" s="2" t="s">
        <v>84</v>
      </c>
      <c r="C339" t="s">
        <v>42</v>
      </c>
      <c r="D339" s="1">
        <v>14483</v>
      </c>
      <c r="E339" s="1">
        <v>41655</v>
      </c>
    </row>
    <row r="340" spans="1:5" x14ac:dyDescent="0.15">
      <c r="A340" s="2" t="s">
        <v>77</v>
      </c>
      <c r="B340" s="2" t="s">
        <v>84</v>
      </c>
      <c r="C340" t="s">
        <v>10</v>
      </c>
      <c r="D340" s="1">
        <v>9596</v>
      </c>
      <c r="E340" s="1">
        <v>131912</v>
      </c>
    </row>
    <row r="341" spans="1:5" x14ac:dyDescent="0.15">
      <c r="A341" s="2" t="s">
        <v>77</v>
      </c>
      <c r="B341" s="2" t="s">
        <v>84</v>
      </c>
      <c r="C341" t="s">
        <v>61</v>
      </c>
      <c r="D341" s="1">
        <v>192471</v>
      </c>
      <c r="E341" s="1">
        <v>591517</v>
      </c>
    </row>
    <row r="342" spans="1:5" x14ac:dyDescent="0.15">
      <c r="A342" s="2"/>
      <c r="B342" s="2"/>
      <c r="C342" s="3" t="s">
        <v>119</v>
      </c>
      <c r="D342" s="4">
        <f>SUM(D338:D340)-D341</f>
        <v>0</v>
      </c>
      <c r="E342" s="4">
        <f>SUM(E338:E340)-E341</f>
        <v>0</v>
      </c>
    </row>
    <row r="343" spans="1:5" x14ac:dyDescent="0.15">
      <c r="A343" s="2" t="s">
        <v>77</v>
      </c>
      <c r="B343" s="2" t="s">
        <v>85</v>
      </c>
      <c r="C343" s="2" t="s">
        <v>42</v>
      </c>
      <c r="D343" s="1">
        <v>41580</v>
      </c>
      <c r="E343" s="1">
        <v>119587</v>
      </c>
    </row>
    <row r="344" spans="1:5" x14ac:dyDescent="0.15">
      <c r="A344" s="2" t="s">
        <v>77</v>
      </c>
      <c r="B344" s="2" t="s">
        <v>85</v>
      </c>
      <c r="C344" t="s">
        <v>18</v>
      </c>
      <c r="D344" s="1">
        <v>31621</v>
      </c>
      <c r="E344" s="1">
        <v>1793458</v>
      </c>
    </row>
    <row r="345" spans="1:5" x14ac:dyDescent="0.15">
      <c r="A345" s="2" t="s">
        <v>77</v>
      </c>
      <c r="B345" s="2" t="s">
        <v>85</v>
      </c>
      <c r="C345" t="s">
        <v>39</v>
      </c>
      <c r="D345" s="1">
        <v>14008</v>
      </c>
      <c r="E345" s="1">
        <v>70710</v>
      </c>
    </row>
    <row r="346" spans="1:5" x14ac:dyDescent="0.15">
      <c r="A346" s="2" t="s">
        <v>77</v>
      </c>
      <c r="B346" s="2" t="s">
        <v>85</v>
      </c>
      <c r="C346" t="s">
        <v>33</v>
      </c>
      <c r="D346" s="1">
        <v>13257</v>
      </c>
      <c r="E346" s="1">
        <v>561721</v>
      </c>
    </row>
    <row r="347" spans="1:5" x14ac:dyDescent="0.15">
      <c r="A347" s="2" t="s">
        <v>77</v>
      </c>
      <c r="B347" s="2" t="s">
        <v>85</v>
      </c>
      <c r="C347" t="s">
        <v>5</v>
      </c>
      <c r="D347" s="1">
        <v>10366</v>
      </c>
      <c r="E347" s="1">
        <v>50788</v>
      </c>
    </row>
    <row r="348" spans="1:5" x14ac:dyDescent="0.15">
      <c r="A348" s="2" t="s">
        <v>77</v>
      </c>
      <c r="B348" s="2" t="s">
        <v>85</v>
      </c>
      <c r="C348" t="s">
        <v>60</v>
      </c>
      <c r="D348" s="1">
        <v>7832</v>
      </c>
      <c r="E348" s="1">
        <v>51456</v>
      </c>
    </row>
    <row r="349" spans="1:5" x14ac:dyDescent="0.15">
      <c r="A349" s="2" t="s">
        <v>77</v>
      </c>
      <c r="B349" s="2" t="s">
        <v>85</v>
      </c>
      <c r="C349" t="s">
        <v>10</v>
      </c>
      <c r="D349" s="1">
        <v>32427</v>
      </c>
      <c r="E349" s="1">
        <v>401825</v>
      </c>
    </row>
    <row r="350" spans="1:5" x14ac:dyDescent="0.15">
      <c r="A350" s="2" t="s">
        <v>77</v>
      </c>
      <c r="B350" s="2" t="s">
        <v>85</v>
      </c>
      <c r="C350" t="s">
        <v>61</v>
      </c>
      <c r="D350" s="1">
        <v>151091</v>
      </c>
      <c r="E350" s="1">
        <v>3049545</v>
      </c>
    </row>
    <row r="351" spans="1:5" x14ac:dyDescent="0.15">
      <c r="A351" s="2"/>
      <c r="B351" s="2"/>
      <c r="C351" s="3" t="s">
        <v>119</v>
      </c>
      <c r="D351" s="4">
        <f>SUM(D343:D349)-D350</f>
        <v>0</v>
      </c>
      <c r="E351" s="4">
        <f>SUM(E343:E349)-E350</f>
        <v>0</v>
      </c>
    </row>
    <row r="352" spans="1:5" x14ac:dyDescent="0.15">
      <c r="A352" s="2" t="s">
        <v>77</v>
      </c>
      <c r="B352" s="2" t="s">
        <v>86</v>
      </c>
      <c r="C352" s="2" t="s">
        <v>6</v>
      </c>
      <c r="D352" s="1">
        <v>4690</v>
      </c>
      <c r="E352" s="1">
        <v>50163</v>
      </c>
    </row>
    <row r="353" spans="1:5" x14ac:dyDescent="0.15">
      <c r="A353" s="2" t="s">
        <v>77</v>
      </c>
      <c r="B353" s="2" t="s">
        <v>86</v>
      </c>
      <c r="C353" t="s">
        <v>42</v>
      </c>
      <c r="D353" s="1">
        <v>4184</v>
      </c>
      <c r="E353" s="1">
        <v>12034</v>
      </c>
    </row>
    <row r="354" spans="1:5" x14ac:dyDescent="0.15">
      <c r="A354" s="2" t="s">
        <v>77</v>
      </c>
      <c r="B354" s="2" t="s">
        <v>86</v>
      </c>
      <c r="C354" t="s">
        <v>25</v>
      </c>
      <c r="D354" s="1">
        <v>3087</v>
      </c>
      <c r="E354" s="1">
        <v>16318</v>
      </c>
    </row>
    <row r="355" spans="1:5" x14ac:dyDescent="0.15">
      <c r="A355" s="2" t="s">
        <v>77</v>
      </c>
      <c r="B355" s="2" t="s">
        <v>86</v>
      </c>
      <c r="C355" t="s">
        <v>34</v>
      </c>
      <c r="D355" s="1">
        <v>2591</v>
      </c>
      <c r="E355" s="1">
        <v>29243</v>
      </c>
    </row>
    <row r="356" spans="1:5" x14ac:dyDescent="0.15">
      <c r="A356" s="2" t="s">
        <v>77</v>
      </c>
      <c r="B356" s="2" t="s">
        <v>86</v>
      </c>
      <c r="C356" t="s">
        <v>10</v>
      </c>
      <c r="D356" s="1">
        <v>9602</v>
      </c>
      <c r="E356" s="1">
        <v>94875</v>
      </c>
    </row>
    <row r="357" spans="1:5" x14ac:dyDescent="0.15">
      <c r="A357" s="2" t="s">
        <v>77</v>
      </c>
      <c r="B357" s="2" t="s">
        <v>86</v>
      </c>
      <c r="C357" t="s">
        <v>61</v>
      </c>
      <c r="D357" s="1">
        <v>24154</v>
      </c>
      <c r="E357" s="1">
        <v>202633</v>
      </c>
    </row>
    <row r="358" spans="1:5" x14ac:dyDescent="0.15">
      <c r="A358" s="2"/>
      <c r="B358" s="2"/>
      <c r="C358" s="3" t="s">
        <v>119</v>
      </c>
      <c r="D358" s="4">
        <f>SUM(D352:D356)-D357</f>
        <v>0</v>
      </c>
      <c r="E358" s="4">
        <f>SUM(E352:E356)-E357</f>
        <v>0</v>
      </c>
    </row>
    <row r="359" spans="1:5" x14ac:dyDescent="0.15">
      <c r="A359" s="2" t="s">
        <v>77</v>
      </c>
      <c r="B359" s="2" t="s">
        <v>87</v>
      </c>
      <c r="C359" s="2" t="s">
        <v>34</v>
      </c>
      <c r="D359" s="1">
        <v>15324</v>
      </c>
      <c r="E359" s="1">
        <v>172960</v>
      </c>
    </row>
    <row r="360" spans="1:5" x14ac:dyDescent="0.15">
      <c r="A360" s="2" t="s">
        <v>77</v>
      </c>
      <c r="B360" s="2" t="s">
        <v>87</v>
      </c>
      <c r="C360" t="s">
        <v>43</v>
      </c>
      <c r="D360" s="1">
        <v>3101</v>
      </c>
      <c r="E360" s="1">
        <v>6915</v>
      </c>
    </row>
    <row r="361" spans="1:5" x14ac:dyDescent="0.15">
      <c r="A361" s="2" t="s">
        <v>77</v>
      </c>
      <c r="B361" s="2" t="s">
        <v>87</v>
      </c>
      <c r="C361" t="s">
        <v>10</v>
      </c>
      <c r="D361" s="1">
        <v>3967</v>
      </c>
      <c r="E361" s="1">
        <v>27509</v>
      </c>
    </row>
    <row r="362" spans="1:5" x14ac:dyDescent="0.15">
      <c r="A362" s="2" t="s">
        <v>77</v>
      </c>
      <c r="B362" s="2" t="s">
        <v>87</v>
      </c>
      <c r="C362" t="s">
        <v>61</v>
      </c>
      <c r="D362" s="1">
        <v>22392</v>
      </c>
      <c r="E362" s="1">
        <v>207384</v>
      </c>
    </row>
    <row r="363" spans="1:5" x14ac:dyDescent="0.15">
      <c r="A363" s="2"/>
      <c r="B363" s="2"/>
      <c r="C363" s="3" t="s">
        <v>119</v>
      </c>
      <c r="D363" s="4">
        <f>SUM(D359:D361)-D362</f>
        <v>0</v>
      </c>
      <c r="E363" s="4">
        <f>SUM(E359:E361)-E362</f>
        <v>0</v>
      </c>
    </row>
    <row r="364" spans="1:5" x14ac:dyDescent="0.15">
      <c r="A364" s="2" t="s">
        <v>77</v>
      </c>
      <c r="B364" s="2" t="s">
        <v>88</v>
      </c>
      <c r="C364" s="2" t="s">
        <v>34</v>
      </c>
      <c r="D364" s="1">
        <v>8058</v>
      </c>
      <c r="E364" s="1">
        <v>90945</v>
      </c>
    </row>
    <row r="365" spans="1:5" x14ac:dyDescent="0.15">
      <c r="A365" s="2" t="s">
        <v>77</v>
      </c>
      <c r="B365" s="2" t="s">
        <v>88</v>
      </c>
      <c r="C365" t="s">
        <v>61</v>
      </c>
      <c r="D365" s="1">
        <v>8058</v>
      </c>
      <c r="E365" s="1">
        <v>90945</v>
      </c>
    </row>
    <row r="366" spans="1:5" x14ac:dyDescent="0.15">
      <c r="A366" s="2"/>
      <c r="B366" s="2"/>
      <c r="C366" s="3" t="s">
        <v>119</v>
      </c>
      <c r="D366" s="4"/>
      <c r="E366" s="4"/>
    </row>
    <row r="367" spans="1:5" x14ac:dyDescent="0.15">
      <c r="A367" s="2" t="s">
        <v>77</v>
      </c>
      <c r="B367" s="2" t="s">
        <v>89</v>
      </c>
      <c r="C367" s="2" t="s">
        <v>34</v>
      </c>
      <c r="D367" s="1">
        <v>4929</v>
      </c>
      <c r="E367" s="1">
        <v>55641</v>
      </c>
    </row>
    <row r="368" spans="1:5" x14ac:dyDescent="0.15">
      <c r="A368" s="2" t="s">
        <v>77</v>
      </c>
      <c r="B368" s="2" t="s">
        <v>89</v>
      </c>
      <c r="C368" t="s">
        <v>61</v>
      </c>
      <c r="D368" s="1">
        <v>4929</v>
      </c>
      <c r="E368" s="1">
        <v>55641</v>
      </c>
    </row>
    <row r="369" spans="1:5" x14ac:dyDescent="0.15">
      <c r="A369" s="2"/>
      <c r="B369" s="2"/>
      <c r="C369" s="3" t="s">
        <v>119</v>
      </c>
      <c r="D369" s="4"/>
      <c r="E369" s="4"/>
    </row>
    <row r="370" spans="1:5" x14ac:dyDescent="0.15">
      <c r="A370" s="2" t="s">
        <v>77</v>
      </c>
      <c r="B370" s="2" t="s">
        <v>40</v>
      </c>
      <c r="C370" s="2" t="s">
        <v>10</v>
      </c>
      <c r="D370" s="1">
        <v>6795</v>
      </c>
      <c r="E370" s="1">
        <v>37179</v>
      </c>
    </row>
    <row r="371" spans="1:5" x14ac:dyDescent="0.15">
      <c r="A371" s="2" t="s">
        <v>77</v>
      </c>
      <c r="B371" s="2" t="s">
        <v>40</v>
      </c>
      <c r="C371" t="s">
        <v>61</v>
      </c>
      <c r="D371" s="1">
        <v>6795</v>
      </c>
      <c r="E371" s="1">
        <v>37179</v>
      </c>
    </row>
    <row r="372" spans="1:5" x14ac:dyDescent="0.15">
      <c r="C372" s="3" t="s">
        <v>119</v>
      </c>
      <c r="D372" s="4"/>
      <c r="E372" s="4"/>
    </row>
    <row r="373" spans="1:5" x14ac:dyDescent="0.15">
      <c r="A373" s="2" t="s">
        <v>78</v>
      </c>
      <c r="C373" t="s">
        <v>62</v>
      </c>
      <c r="D373" s="1">
        <v>32967858</v>
      </c>
      <c r="E373" s="1">
        <v>207205013</v>
      </c>
    </row>
    <row r="374" spans="1:5" x14ac:dyDescent="0.15">
      <c r="A374" s="2" t="s">
        <v>78</v>
      </c>
      <c r="B374" t="s">
        <v>63</v>
      </c>
      <c r="C374" t="s">
        <v>20</v>
      </c>
      <c r="D374" s="1">
        <v>16329420</v>
      </c>
      <c r="E374" s="1">
        <v>99813083</v>
      </c>
    </row>
    <row r="375" spans="1:5" x14ac:dyDescent="0.15">
      <c r="A375" s="2" t="s">
        <v>78</v>
      </c>
      <c r="B375" t="s">
        <v>63</v>
      </c>
      <c r="C375" t="s">
        <v>45</v>
      </c>
      <c r="D375" s="1">
        <v>7146904</v>
      </c>
      <c r="E375" s="1">
        <v>47869420</v>
      </c>
    </row>
    <row r="376" spans="1:5" x14ac:dyDescent="0.15">
      <c r="A376" s="2" t="s">
        <v>78</v>
      </c>
      <c r="B376" t="s">
        <v>63</v>
      </c>
      <c r="C376" t="s">
        <v>12</v>
      </c>
      <c r="D376" s="1">
        <v>3636644</v>
      </c>
      <c r="E376" s="1">
        <v>18478880</v>
      </c>
    </row>
    <row r="377" spans="1:5" x14ac:dyDescent="0.15">
      <c r="A377" s="2" t="s">
        <v>78</v>
      </c>
      <c r="B377" t="s">
        <v>63</v>
      </c>
      <c r="C377" t="s">
        <v>42</v>
      </c>
      <c r="D377" s="1">
        <v>445648</v>
      </c>
      <c r="E377" s="1">
        <v>1041721</v>
      </c>
    </row>
    <row r="378" spans="1:5" x14ac:dyDescent="0.15">
      <c r="A378" s="2" t="s">
        <v>78</v>
      </c>
      <c r="B378" t="s">
        <v>63</v>
      </c>
      <c r="C378" t="s">
        <v>48</v>
      </c>
      <c r="D378" s="1">
        <v>139085</v>
      </c>
      <c r="E378" s="1">
        <v>1454861</v>
      </c>
    </row>
    <row r="379" spans="1:5" x14ac:dyDescent="0.15">
      <c r="A379" s="2" t="s">
        <v>78</v>
      </c>
      <c r="B379" t="s">
        <v>63</v>
      </c>
      <c r="C379" t="s">
        <v>60</v>
      </c>
      <c r="D379" s="1">
        <v>84413</v>
      </c>
      <c r="E379" s="1">
        <v>616152</v>
      </c>
    </row>
    <row r="380" spans="1:5" x14ac:dyDescent="0.15">
      <c r="A380" s="2" t="s">
        <v>78</v>
      </c>
      <c r="B380" t="s">
        <v>63</v>
      </c>
      <c r="C380" t="s">
        <v>18</v>
      </c>
      <c r="D380" s="1">
        <v>59314</v>
      </c>
      <c r="E380" s="1">
        <v>5703296</v>
      </c>
    </row>
    <row r="381" spans="1:5" x14ac:dyDescent="0.15">
      <c r="A381" s="2" t="s">
        <v>78</v>
      </c>
      <c r="B381" t="s">
        <v>63</v>
      </c>
      <c r="C381" t="s">
        <v>36</v>
      </c>
      <c r="D381" s="1">
        <v>57663</v>
      </c>
      <c r="E381" s="1">
        <v>324312</v>
      </c>
    </row>
    <row r="382" spans="1:5" x14ac:dyDescent="0.15">
      <c r="A382" s="2" t="s">
        <v>78</v>
      </c>
      <c r="B382" t="s">
        <v>63</v>
      </c>
      <c r="C382" t="s">
        <v>39</v>
      </c>
      <c r="D382" s="1">
        <v>44004</v>
      </c>
      <c r="E382" s="1">
        <v>249174</v>
      </c>
    </row>
    <row r="383" spans="1:5" x14ac:dyDescent="0.15">
      <c r="A383" s="2" t="s">
        <v>78</v>
      </c>
      <c r="B383" t="s">
        <v>63</v>
      </c>
      <c r="C383" t="s">
        <v>43</v>
      </c>
      <c r="D383" s="1">
        <v>27851</v>
      </c>
      <c r="E383" s="1">
        <v>63718</v>
      </c>
    </row>
    <row r="384" spans="1:5" x14ac:dyDescent="0.15">
      <c r="A384" s="2" t="s">
        <v>78</v>
      </c>
      <c r="B384" t="s">
        <v>63</v>
      </c>
      <c r="C384" t="s">
        <v>46</v>
      </c>
      <c r="D384" s="1">
        <v>20766</v>
      </c>
      <c r="E384" s="1">
        <v>445619</v>
      </c>
    </row>
    <row r="385" spans="1:5" x14ac:dyDescent="0.15">
      <c r="A385" s="2" t="s">
        <v>78</v>
      </c>
      <c r="B385" t="s">
        <v>63</v>
      </c>
      <c r="C385" t="s">
        <v>6</v>
      </c>
      <c r="D385" s="1">
        <v>16065</v>
      </c>
      <c r="E385" s="1">
        <v>183185</v>
      </c>
    </row>
    <row r="386" spans="1:5" x14ac:dyDescent="0.15">
      <c r="A386" s="2" t="s">
        <v>78</v>
      </c>
      <c r="B386" t="s">
        <v>63</v>
      </c>
      <c r="C386" t="s">
        <v>49</v>
      </c>
      <c r="D386" s="1">
        <v>14456</v>
      </c>
      <c r="E386" s="1">
        <v>143844</v>
      </c>
    </row>
    <row r="387" spans="1:5" x14ac:dyDescent="0.15">
      <c r="A387" s="2" t="s">
        <v>78</v>
      </c>
      <c r="B387" t="s">
        <v>63</v>
      </c>
      <c r="C387" t="s">
        <v>51</v>
      </c>
      <c r="D387" s="1">
        <v>13956</v>
      </c>
      <c r="E387" s="1">
        <v>93042</v>
      </c>
    </row>
    <row r="388" spans="1:5" x14ac:dyDescent="0.15">
      <c r="A388" s="2" t="s">
        <v>78</v>
      </c>
      <c r="B388" t="s">
        <v>63</v>
      </c>
      <c r="C388" t="s">
        <v>64</v>
      </c>
      <c r="D388" s="1">
        <v>7934</v>
      </c>
      <c r="E388" s="1">
        <v>38948</v>
      </c>
    </row>
    <row r="389" spans="1:5" x14ac:dyDescent="0.15">
      <c r="A389" s="2" t="s">
        <v>78</v>
      </c>
      <c r="B389" t="s">
        <v>63</v>
      </c>
      <c r="C389" t="s">
        <v>56</v>
      </c>
      <c r="D389" s="1">
        <v>6682</v>
      </c>
      <c r="E389" s="1">
        <v>62105</v>
      </c>
    </row>
    <row r="390" spans="1:5" x14ac:dyDescent="0.15">
      <c r="A390" s="2" t="s">
        <v>78</v>
      </c>
      <c r="B390" t="s">
        <v>63</v>
      </c>
      <c r="C390" t="s">
        <v>5</v>
      </c>
      <c r="D390" s="1">
        <v>6668</v>
      </c>
      <c r="E390" s="1">
        <v>87507</v>
      </c>
    </row>
    <row r="391" spans="1:5" x14ac:dyDescent="0.15">
      <c r="A391" s="2" t="s">
        <v>78</v>
      </c>
      <c r="B391" t="s">
        <v>63</v>
      </c>
      <c r="C391" t="s">
        <v>34</v>
      </c>
      <c r="D391" s="1">
        <v>6574</v>
      </c>
      <c r="E391" s="1">
        <v>72885</v>
      </c>
    </row>
    <row r="392" spans="1:5" x14ac:dyDescent="0.15">
      <c r="A392" s="2" t="s">
        <v>78</v>
      </c>
      <c r="B392" t="s">
        <v>63</v>
      </c>
      <c r="C392" t="s">
        <v>10</v>
      </c>
      <c r="D392" s="1">
        <v>35882</v>
      </c>
      <c r="E392" s="1">
        <v>972363</v>
      </c>
    </row>
    <row r="393" spans="1:5" x14ac:dyDescent="0.15">
      <c r="A393" s="2" t="s">
        <v>78</v>
      </c>
      <c r="B393" t="s">
        <v>63</v>
      </c>
      <c r="C393" t="s">
        <v>61</v>
      </c>
      <c r="D393" s="1">
        <v>28099929</v>
      </c>
      <c r="E393" s="1">
        <v>177714115</v>
      </c>
    </row>
    <row r="394" spans="1:5" x14ac:dyDescent="0.15">
      <c r="A394" s="2"/>
      <c r="C394" s="3" t="s">
        <v>119</v>
      </c>
      <c r="D394" s="4">
        <f>SUM(D374:D392)-D393</f>
        <v>0</v>
      </c>
      <c r="E394" s="4">
        <f>SUM(E374:E392)-E393</f>
        <v>0</v>
      </c>
    </row>
    <row r="395" spans="1:5" x14ac:dyDescent="0.15">
      <c r="A395" s="2" t="s">
        <v>78</v>
      </c>
      <c r="B395" t="s">
        <v>65</v>
      </c>
      <c r="C395" t="s">
        <v>20</v>
      </c>
      <c r="D395" s="1">
        <v>2471164</v>
      </c>
      <c r="E395" s="1">
        <v>15104912</v>
      </c>
    </row>
    <row r="396" spans="1:5" x14ac:dyDescent="0.15">
      <c r="A396" s="2" t="s">
        <v>78</v>
      </c>
      <c r="B396" t="s">
        <v>65</v>
      </c>
      <c r="C396" s="2" t="s">
        <v>12</v>
      </c>
      <c r="D396" s="1">
        <v>1279385</v>
      </c>
      <c r="E396" s="1">
        <v>6500938</v>
      </c>
    </row>
    <row r="397" spans="1:5" x14ac:dyDescent="0.15">
      <c r="A397" s="2" t="s">
        <v>78</v>
      </c>
      <c r="B397" t="s">
        <v>65</v>
      </c>
      <c r="C397" s="2" t="s">
        <v>45</v>
      </c>
      <c r="D397" s="1">
        <v>1011490</v>
      </c>
      <c r="E397" s="1">
        <v>6774880</v>
      </c>
    </row>
    <row r="398" spans="1:5" x14ac:dyDescent="0.15">
      <c r="A398" s="2" t="s">
        <v>78</v>
      </c>
      <c r="B398" t="s">
        <v>65</v>
      </c>
      <c r="C398" t="s">
        <v>48</v>
      </c>
      <c r="D398" s="1">
        <v>55216</v>
      </c>
      <c r="E398" s="1">
        <v>577573</v>
      </c>
    </row>
    <row r="399" spans="1:5" x14ac:dyDescent="0.15">
      <c r="A399" s="2" t="s">
        <v>78</v>
      </c>
      <c r="B399" t="s">
        <v>65</v>
      </c>
      <c r="C399" t="s">
        <v>10</v>
      </c>
      <c r="D399" s="1">
        <v>1737</v>
      </c>
      <c r="E399" s="1">
        <v>16943</v>
      </c>
    </row>
    <row r="400" spans="1:5" x14ac:dyDescent="0.15">
      <c r="A400" s="2" t="s">
        <v>78</v>
      </c>
      <c r="B400" t="s">
        <v>65</v>
      </c>
      <c r="C400" t="s">
        <v>61</v>
      </c>
      <c r="D400" s="1">
        <v>4818992</v>
      </c>
      <c r="E400" s="1">
        <v>28975246</v>
      </c>
    </row>
    <row r="401" spans="1:5" x14ac:dyDescent="0.15">
      <c r="A401" s="2"/>
      <c r="C401" s="3" t="s">
        <v>119</v>
      </c>
      <c r="D401" s="4">
        <f>SUM(D395:D399)-D400</f>
        <v>0</v>
      </c>
      <c r="E401" s="4">
        <f>SUM(E395:E399)-E400</f>
        <v>0</v>
      </c>
    </row>
    <row r="402" spans="1:5" x14ac:dyDescent="0.15">
      <c r="A402" s="2" t="s">
        <v>78</v>
      </c>
      <c r="B402" t="s">
        <v>66</v>
      </c>
      <c r="C402" t="s">
        <v>67</v>
      </c>
      <c r="D402" s="1">
        <v>23074</v>
      </c>
      <c r="E402" s="1">
        <v>354984</v>
      </c>
    </row>
    <row r="403" spans="1:5" x14ac:dyDescent="0.15">
      <c r="A403" s="2" t="s">
        <v>78</v>
      </c>
      <c r="B403" t="s">
        <v>66</v>
      </c>
      <c r="C403" t="s">
        <v>61</v>
      </c>
      <c r="D403" s="1">
        <v>23074</v>
      </c>
      <c r="E403" s="1">
        <v>354984</v>
      </c>
    </row>
    <row r="404" spans="1:5" x14ac:dyDescent="0.15">
      <c r="A404" s="2"/>
      <c r="C404" s="3" t="s">
        <v>119</v>
      </c>
      <c r="D404" s="4"/>
      <c r="E404" s="4"/>
    </row>
    <row r="405" spans="1:5" x14ac:dyDescent="0.15">
      <c r="A405" s="2" t="s">
        <v>78</v>
      </c>
      <c r="B405" s="2" t="s">
        <v>90</v>
      </c>
      <c r="C405" s="2" t="s">
        <v>42</v>
      </c>
      <c r="D405" s="1">
        <v>6458</v>
      </c>
      <c r="E405" s="1">
        <v>15097</v>
      </c>
    </row>
    <row r="406" spans="1:5" x14ac:dyDescent="0.15">
      <c r="A406" s="2" t="s">
        <v>78</v>
      </c>
      <c r="B406" s="2" t="s">
        <v>90</v>
      </c>
      <c r="C406" t="s">
        <v>37</v>
      </c>
      <c r="D406" s="1">
        <v>4710</v>
      </c>
      <c r="E406" s="1">
        <v>40015</v>
      </c>
    </row>
    <row r="407" spans="1:5" x14ac:dyDescent="0.15">
      <c r="A407" s="2" t="s">
        <v>78</v>
      </c>
      <c r="B407" s="2" t="s">
        <v>90</v>
      </c>
      <c r="C407" t="s">
        <v>61</v>
      </c>
      <c r="D407" s="1">
        <v>11168</v>
      </c>
      <c r="E407" s="1">
        <v>55112</v>
      </c>
    </row>
    <row r="408" spans="1:5" x14ac:dyDescent="0.15">
      <c r="A408" s="2"/>
      <c r="B408" s="2"/>
      <c r="C408" s="3" t="s">
        <v>119</v>
      </c>
      <c r="D408" s="4">
        <f>SUM(D405:D406)-D407</f>
        <v>0</v>
      </c>
      <c r="E408" s="4">
        <f>SUM(E405:E406)-E407</f>
        <v>0</v>
      </c>
    </row>
    <row r="409" spans="1:5" x14ac:dyDescent="0.15">
      <c r="A409" s="2" t="s">
        <v>78</v>
      </c>
      <c r="B409" t="s">
        <v>68</v>
      </c>
      <c r="C409" t="s">
        <v>10</v>
      </c>
      <c r="D409" s="1">
        <v>14695</v>
      </c>
      <c r="E409" s="1">
        <v>105556</v>
      </c>
    </row>
    <row r="410" spans="1:5" x14ac:dyDescent="0.15">
      <c r="A410" s="2" t="s">
        <v>78</v>
      </c>
      <c r="B410" t="s">
        <v>68</v>
      </c>
      <c r="C410" t="s">
        <v>61</v>
      </c>
      <c r="D410" s="1">
        <v>14695</v>
      </c>
      <c r="E410" s="1">
        <v>105556</v>
      </c>
    </row>
    <row r="411" spans="1:5" x14ac:dyDescent="0.15">
      <c r="C411" s="3" t="s">
        <v>119</v>
      </c>
      <c r="D411" s="4"/>
      <c r="E4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2021-01-11T22:45:27Z</dcterms:modified>
</cp:coreProperties>
</file>