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80/raw/"/>
    </mc:Choice>
  </mc:AlternateContent>
  <xr:revisionPtr revIDLastSave="0" documentId="13_ncr:1_{5ED542E7-8815-3C4C-A0EF-8184B866A0D1}" xr6:coauthVersionLast="36" xr6:coauthVersionMax="36" xr10:uidLastSave="{00000000-0000-0000-0000-000000000000}"/>
  <bookViews>
    <workbookView xWindow="22480" yWindow="500" windowWidth="2686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390" i="1" l="1"/>
  <c r="D390" i="1"/>
  <c r="E383" i="1"/>
  <c r="D383" i="1"/>
  <c r="E358" i="1"/>
  <c r="D358" i="1"/>
  <c r="E351" i="1"/>
  <c r="D351" i="1"/>
  <c r="E342" i="1"/>
  <c r="D342" i="1"/>
  <c r="E328" i="1"/>
  <c r="D328" i="1"/>
  <c r="E303" i="1"/>
  <c r="D303" i="1"/>
  <c r="E287" i="1"/>
  <c r="D287" i="1"/>
  <c r="E275" i="1"/>
  <c r="D275" i="1"/>
  <c r="E260" i="1"/>
  <c r="D260" i="1"/>
  <c r="E244" i="1"/>
  <c r="D244" i="1"/>
  <c r="E240" i="1"/>
  <c r="D240" i="1"/>
  <c r="E236" i="1"/>
  <c r="D236" i="1"/>
  <c r="E232" i="1"/>
  <c r="D232" i="1"/>
  <c r="E223" i="1"/>
  <c r="D223" i="1"/>
  <c r="E217" i="1"/>
  <c r="D217" i="1"/>
  <c r="E205" i="1"/>
  <c r="D205" i="1"/>
  <c r="E198" i="1"/>
  <c r="D198" i="1"/>
  <c r="E191" i="1"/>
  <c r="D191" i="1"/>
  <c r="E178" i="1"/>
  <c r="D178" i="1"/>
  <c r="E153" i="1"/>
  <c r="D153" i="1"/>
  <c r="E149" i="1"/>
  <c r="D149" i="1"/>
  <c r="E143" i="1"/>
  <c r="D143" i="1"/>
  <c r="E136" i="1"/>
  <c r="D136" i="1"/>
  <c r="E127" i="1"/>
  <c r="D127" i="1"/>
  <c r="E118" i="1"/>
  <c r="D118" i="1"/>
  <c r="E101" i="1"/>
  <c r="D101" i="1"/>
  <c r="E94" i="1"/>
  <c r="D94" i="1"/>
  <c r="E90" i="1"/>
  <c r="D90" i="1"/>
  <c r="E83" i="1"/>
  <c r="D83" i="1"/>
  <c r="E78" i="1"/>
  <c r="D78" i="1"/>
  <c r="E71" i="1"/>
  <c r="D71" i="1"/>
  <c r="E60" i="1"/>
  <c r="D60" i="1"/>
  <c r="E55" i="1"/>
  <c r="D55" i="1"/>
  <c r="E50" i="1"/>
  <c r="D50" i="1"/>
  <c r="E45" i="1"/>
  <c r="D45" i="1"/>
  <c r="E37" i="1"/>
  <c r="D37" i="1"/>
  <c r="E26" i="1"/>
  <c r="D26" i="1"/>
  <c r="E16" i="1"/>
  <c r="D16" i="1"/>
</calcChain>
</file>

<file path=xl/sharedStrings.xml><?xml version="1.0" encoding="utf-8"?>
<sst xmlns="http://schemas.openxmlformats.org/spreadsheetml/2006/main" count="1087" uniqueCount="139">
  <si>
    <t>Value</t>
  </si>
  <si>
    <t>Pounds</t>
  </si>
  <si>
    <t>port</t>
  </si>
  <si>
    <t>species</t>
  </si>
  <si>
    <t>Sole</t>
  </si>
  <si>
    <t>Salmon</t>
  </si>
  <si>
    <t>Crab</t>
  </si>
  <si>
    <t>Rockfish</t>
  </si>
  <si>
    <t xml:space="preserve">Sablcfish </t>
  </si>
  <si>
    <t>Shark</t>
  </si>
  <si>
    <t>Lingcod</t>
  </si>
  <si>
    <t>Pacific halibut</t>
  </si>
  <si>
    <t>Whitebait</t>
  </si>
  <si>
    <t>All other</t>
  </si>
  <si>
    <t>Total</t>
  </si>
  <si>
    <t>Albacore</t>
  </si>
  <si>
    <t>Sablefish</t>
  </si>
  <si>
    <t>Iingcod</t>
  </si>
  <si>
    <t>AU other</t>
  </si>
  <si>
    <t>Shad</t>
  </si>
  <si>
    <t>Catfish</t>
  </si>
  <si>
    <t>Carp</t>
  </si>
  <si>
    <t>Hardhead</t>
  </si>
  <si>
    <t>Pacific herring</t>
  </si>
  <si>
    <t>San Francisco region totals</t>
  </si>
  <si>
    <t>San Francisco</t>
  </si>
  <si>
    <t>Albacorc</t>
  </si>
  <si>
    <t>Shrimp</t>
  </si>
  <si>
    <t>Smelt</t>
  </si>
  <si>
    <t>Sand dab</t>
  </si>
  <si>
    <t>Peich</t>
  </si>
  <si>
    <t>Point Reyes</t>
  </si>
  <si>
    <t>Eastern oyster</t>
  </si>
  <si>
    <t>/Vll other</t>
  </si>
  <si>
    <t>Bay (Bodega)</t>
  </si>
  <si>
    <t>lingcod</t>
  </si>
  <si>
    <t>Abalone</t>
  </si>
  <si>
    <t>Oakland</t>
  </si>
  <si>
    <t>Richmond</t>
  </si>
  <si>
    <t>McNear's Point</t>
  </si>
  <si>
    <t>All other ports</t>
  </si>
  <si>
    <t>Alhacorc</t>
  </si>
  <si>
    <t>Squid</t>
  </si>
  <si>
    <t>Jack mackerel</t>
  </si>
  <si>
    <t>Anchovy</t>
  </si>
  <si>
    <t>California halibut</t>
  </si>
  <si>
    <t>JiiiRCod</t>
  </si>
  <si>
    <t xml:space="preserve">Kingfish </t>
  </si>
  <si>
    <t xml:space="preserve">California pompano </t>
  </si>
  <si>
    <t>White sea bass</t>
  </si>
  <si>
    <t>Totals</t>
  </si>
  <si>
    <t>Broad bill swordfish</t>
  </si>
  <si>
    <t>Spiny lotxster</t>
  </si>
  <si>
    <t>Barracuda</t>
  </si>
  <si>
    <t>Pacific oyster</t>
  </si>
  <si>
    <t xml:space="preserve">All other </t>
  </si>
  <si>
    <t>Los Angeles region totals</t>
  </si>
  <si>
    <t>Terminal Island</t>
  </si>
  <si>
    <t>Yellowfin tuna</t>
  </si>
  <si>
    <t>Bonito</t>
  </si>
  <si>
    <t>Yellow tail</t>
  </si>
  <si>
    <t>Pacific mackerel</t>
  </si>
  <si>
    <t>Skipjack tuna</t>
  </si>
  <si>
    <t>Wilmington</t>
  </si>
  <si>
    <t>Sardine</t>
  </si>
  <si>
    <t>PaciGc mackerel</t>
  </si>
  <si>
    <t>Yellowtail</t>
  </si>
  <si>
    <t>Bluefin tuna</t>
  </si>
  <si>
    <t>Newport Beach</t>
  </si>
  <si>
    <t>Broadbill swordfish</t>
  </si>
  <si>
    <t>Abalonc</t>
  </si>
  <si>
    <t>Spiny lobster</t>
  </si>
  <si>
    <t>Grouper</t>
  </si>
  <si>
    <t>Cabrilla</t>
  </si>
  <si>
    <t>Black sea bass</t>
  </si>
  <si>
    <t>Soulpin</t>
  </si>
  <si>
    <t>•Smelt</t>
  </si>
  <si>
    <t xml:space="preserve">KinRfish </t>
  </si>
  <si>
    <t xml:space="preserve">Spiny lolistcr </t>
  </si>
  <si>
    <t>Hock fish</t>
  </si>
  <si>
    <t>Alalone</t>
  </si>
  <si>
    <t>Rock crab</t>
  </si>
  <si>
    <t>San Diego region totals</t>
  </si>
  <si>
    <t>Clam</t>
  </si>
  <si>
    <t>Mullet</t>
  </si>
  <si>
    <t xml:space="preserve">Albacore  </t>
  </si>
  <si>
    <t>Lingcod———</t>
  </si>
  <si>
    <t xml:space="preserve">White sea bass </t>
  </si>
  <si>
    <t>Perch»</t>
  </si>
  <si>
    <t>table</t>
  </si>
  <si>
    <t>Table 24</t>
  </si>
  <si>
    <t>Table 25</t>
  </si>
  <si>
    <t>Table 26</t>
  </si>
  <si>
    <t>Table 27</t>
  </si>
  <si>
    <t>Table 28</t>
  </si>
  <si>
    <t>Table 29</t>
  </si>
  <si>
    <t>Long Beach</t>
  </si>
  <si>
    <t>San Pedro</t>
  </si>
  <si>
    <t>Santa Monica</t>
  </si>
  <si>
    <t>Redondo Beach</t>
  </si>
  <si>
    <t>Avalon</t>
  </si>
  <si>
    <t>Table 30</t>
  </si>
  <si>
    <t>San Diego</t>
  </si>
  <si>
    <t>Point Loma</t>
  </si>
  <si>
    <t>Salton Sea</t>
  </si>
  <si>
    <t>Eureka</t>
  </si>
  <si>
    <t>Fort Bragg (Noyo)</t>
  </si>
  <si>
    <t>Fields Landing</t>
  </si>
  <si>
    <t>Crescent City</t>
  </si>
  <si>
    <t>Point Arena</t>
  </si>
  <si>
    <t>Shelter Cove</t>
  </si>
  <si>
    <t>Trinidad</t>
  </si>
  <si>
    <t>Pittsburg</t>
  </si>
  <si>
    <t>Sacramento</t>
  </si>
  <si>
    <t>Martinez</t>
  </si>
  <si>
    <t>Benicia</t>
  </si>
  <si>
    <t>Stockton</t>
  </si>
  <si>
    <t>Tracy</t>
  </si>
  <si>
    <t>Lake Almanor</t>
  </si>
  <si>
    <t>Sacramento region totals</t>
  </si>
  <si>
    <t xml:space="preserve"> ellowtail</t>
  </si>
  <si>
    <t>Princeton by the Sea (Halfmoon Bay)</t>
  </si>
  <si>
    <t>Monterey</t>
  </si>
  <si>
    <t>Santa Cruz</t>
  </si>
  <si>
    <t>Moss Landing</t>
  </si>
  <si>
    <t>Monterey region totals</t>
  </si>
  <si>
    <t>Port Hueneme</t>
  </si>
  <si>
    <t>Santa Barbara</t>
  </si>
  <si>
    <t>Morro Bay</t>
  </si>
  <si>
    <t>Avila</t>
  </si>
  <si>
    <t>Cambria</t>
  </si>
  <si>
    <t>San Simeon</t>
  </si>
  <si>
    <t>Pismo Beach</t>
  </si>
  <si>
    <t>Total check</t>
  </si>
  <si>
    <t xml:space="preserve">Barracuda </t>
  </si>
  <si>
    <t xml:space="preserve">Sardine </t>
  </si>
  <si>
    <t>Eureka region totals</t>
  </si>
  <si>
    <t>Santa Barbara region totals</t>
  </si>
  <si>
    <t xml:space="preserve">Spiny lobster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</si>
</sst>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6"/>
  <sheetViews>
    <sheetView tabSelected="1" workbookViewId="0">
      <selection activeCell="C10" sqref="C10"/>
    </sheetView>
  </sheetViews>
  <sheetFormatPr baseColWidth="10" defaultRowHeight="16" x14ac:dyDescent="0.2"/>
  <cols>
    <col min="1" max="1" width="10.83203125" style="1"/>
    <col min="2" max="2" width="31.83203125" style="1" bestFit="1" customWidth="1"/>
    <col min="3" max="3" width="29.6640625" style="1" bestFit="1" customWidth="1"/>
    <col min="4" max="4" width="22.5" style="2" bestFit="1" customWidth="1"/>
    <col min="5" max="5" width="17.83203125" style="2" bestFit="1" customWidth="1"/>
    <col min="6" max="6" width="11.6640625" style="1" bestFit="1" customWidth="1"/>
    <col min="7" max="16384" width="10.83203125" style="1"/>
  </cols>
  <sheetData>
    <row r="1" spans="1:5" x14ac:dyDescent="0.2">
      <c r="A1" s="1" t="s">
        <v>89</v>
      </c>
      <c r="B1" s="1" t="s">
        <v>2</v>
      </c>
      <c r="C1" s="1" t="s">
        <v>3</v>
      </c>
      <c r="D1" s="2" t="s">
        <v>0</v>
      </c>
      <c r="E1" s="2" t="s">
        <v>1</v>
      </c>
    </row>
    <row r="2" spans="1:5" x14ac:dyDescent="0.2">
      <c r="A2" s="1" t="s">
        <v>90</v>
      </c>
      <c r="C2" s="1" t="s">
        <v>136</v>
      </c>
      <c r="D2" s="2">
        <v>3454569</v>
      </c>
      <c r="E2" s="2">
        <v>35686846</v>
      </c>
    </row>
    <row r="3" spans="1:5" x14ac:dyDescent="0.2">
      <c r="A3" s="1" t="s">
        <v>90</v>
      </c>
      <c r="B3" s="1" t="s">
        <v>105</v>
      </c>
      <c r="C3" s="1" t="s">
        <v>4</v>
      </c>
      <c r="D3" s="2">
        <v>535040</v>
      </c>
      <c r="E3" s="2">
        <v>10328965</v>
      </c>
    </row>
    <row r="4" spans="1:5" x14ac:dyDescent="0.2">
      <c r="A4" s="1" t="s">
        <v>90</v>
      </c>
      <c r="B4" s="1" t="s">
        <v>105</v>
      </c>
      <c r="C4" s="1" t="s">
        <v>5</v>
      </c>
      <c r="D4" s="2">
        <v>264497</v>
      </c>
      <c r="E4" s="2">
        <v>976003</v>
      </c>
    </row>
    <row r="5" spans="1:5" x14ac:dyDescent="0.2">
      <c r="A5" s="1" t="s">
        <v>90</v>
      </c>
      <c r="B5" s="1" t="s">
        <v>105</v>
      </c>
      <c r="C5" s="1" t="s">
        <v>6</v>
      </c>
      <c r="D5" s="2">
        <v>244054</v>
      </c>
      <c r="E5" s="2">
        <v>2324327</v>
      </c>
    </row>
    <row r="6" spans="1:5" x14ac:dyDescent="0.2">
      <c r="A6" s="1" t="s">
        <v>90</v>
      </c>
      <c r="B6" s="1" t="s">
        <v>105</v>
      </c>
      <c r="C6" s="1" t="s">
        <v>7</v>
      </c>
      <c r="D6" s="2">
        <v>87703</v>
      </c>
      <c r="E6" s="2">
        <v>1902443</v>
      </c>
    </row>
    <row r="7" spans="1:5" x14ac:dyDescent="0.2">
      <c r="A7" s="1" t="s">
        <v>90</v>
      </c>
      <c r="B7" s="1" t="s">
        <v>105</v>
      </c>
      <c r="C7" s="1" t="s">
        <v>8</v>
      </c>
      <c r="D7" s="2">
        <v>72296</v>
      </c>
      <c r="E7" s="2">
        <v>799740</v>
      </c>
    </row>
    <row r="8" spans="1:5" x14ac:dyDescent="0.2">
      <c r="A8" s="1" t="s">
        <v>90</v>
      </c>
      <c r="B8" s="1" t="s">
        <v>105</v>
      </c>
      <c r="C8" s="1" t="s">
        <v>15</v>
      </c>
      <c r="D8" s="2">
        <v>69024</v>
      </c>
      <c r="E8" s="2">
        <v>247485</v>
      </c>
    </row>
    <row r="9" spans="1:5" x14ac:dyDescent="0.2">
      <c r="A9" s="1" t="s">
        <v>90</v>
      </c>
      <c r="B9" s="1" t="s">
        <v>105</v>
      </c>
      <c r="C9" s="1" t="s">
        <v>9</v>
      </c>
      <c r="D9" s="2">
        <v>68041</v>
      </c>
      <c r="E9" s="2">
        <v>272031</v>
      </c>
    </row>
    <row r="10" spans="1:5" x14ac:dyDescent="0.2">
      <c r="A10" s="1" t="s">
        <v>90</v>
      </c>
      <c r="B10" s="1" t="s">
        <v>105</v>
      </c>
      <c r="C10" s="1" t="s">
        <v>10</v>
      </c>
      <c r="D10" s="2">
        <v>48061</v>
      </c>
      <c r="E10" s="2">
        <v>576957</v>
      </c>
    </row>
    <row r="11" spans="1:5" x14ac:dyDescent="0.2">
      <c r="A11" s="1" t="s">
        <v>90</v>
      </c>
      <c r="B11" s="1" t="s">
        <v>105</v>
      </c>
      <c r="C11" s="1" t="s">
        <v>11</v>
      </c>
      <c r="D11" s="2">
        <v>9065</v>
      </c>
      <c r="E11" s="2">
        <v>40252</v>
      </c>
    </row>
    <row r="12" spans="1:5" x14ac:dyDescent="0.2">
      <c r="A12" s="1" t="s">
        <v>90</v>
      </c>
      <c r="B12" s="1" t="s">
        <v>105</v>
      </c>
      <c r="C12" s="1" t="s">
        <v>29</v>
      </c>
      <c r="D12" s="2">
        <v>8007</v>
      </c>
      <c r="E12" s="2">
        <v>161115</v>
      </c>
    </row>
    <row r="13" spans="1:5" x14ac:dyDescent="0.2">
      <c r="A13" s="1" t="s">
        <v>90</v>
      </c>
      <c r="B13" s="1" t="s">
        <v>105</v>
      </c>
      <c r="C13" s="1" t="s">
        <v>12</v>
      </c>
      <c r="D13" s="2">
        <v>6151</v>
      </c>
      <c r="E13" s="2">
        <v>58688</v>
      </c>
    </row>
    <row r="14" spans="1:5" x14ac:dyDescent="0.2">
      <c r="A14" s="1" t="s">
        <v>90</v>
      </c>
      <c r="B14" s="1" t="s">
        <v>105</v>
      </c>
      <c r="C14" s="1" t="s">
        <v>13</v>
      </c>
      <c r="D14" s="2">
        <v>13702</v>
      </c>
      <c r="E14" s="2">
        <v>287088</v>
      </c>
    </row>
    <row r="15" spans="1:5" x14ac:dyDescent="0.2">
      <c r="A15" s="1" t="s">
        <v>90</v>
      </c>
      <c r="B15" s="1" t="s">
        <v>105</v>
      </c>
      <c r="C15" s="1" t="s">
        <v>14</v>
      </c>
      <c r="D15" s="2">
        <v>1425641</v>
      </c>
      <c r="E15" s="2">
        <v>17975094</v>
      </c>
    </row>
    <row r="16" spans="1:5" x14ac:dyDescent="0.2">
      <c r="C16" s="4" t="s">
        <v>133</v>
      </c>
      <c r="D16" s="5">
        <f>SUM(D3:D14)-D15</f>
        <v>0</v>
      </c>
      <c r="E16" s="5">
        <f>SUM(E3:E14)-E15</f>
        <v>0</v>
      </c>
    </row>
    <row r="17" spans="1:5" x14ac:dyDescent="0.2">
      <c r="A17" s="1" t="s">
        <v>90</v>
      </c>
      <c r="B17" s="1" t="s">
        <v>106</v>
      </c>
      <c r="C17" s="1" t="s">
        <v>5</v>
      </c>
      <c r="D17" s="2">
        <v>356491</v>
      </c>
      <c r="E17" s="2">
        <v>1315465</v>
      </c>
    </row>
    <row r="18" spans="1:5" x14ac:dyDescent="0.2">
      <c r="A18" s="1" t="s">
        <v>90</v>
      </c>
      <c r="B18" s="1" t="s">
        <v>106</v>
      </c>
      <c r="C18" s="1" t="s">
        <v>4</v>
      </c>
      <c r="D18" s="2">
        <v>106735</v>
      </c>
      <c r="E18" s="2">
        <v>2060520</v>
      </c>
    </row>
    <row r="19" spans="1:5" x14ac:dyDescent="0.2">
      <c r="A19" s="1" t="s">
        <v>90</v>
      </c>
      <c r="B19" s="1" t="s">
        <v>106</v>
      </c>
      <c r="C19" s="1" t="s">
        <v>15</v>
      </c>
      <c r="D19" s="2">
        <v>94341</v>
      </c>
      <c r="E19" s="2">
        <v>338261</v>
      </c>
    </row>
    <row r="20" spans="1:5" x14ac:dyDescent="0.2">
      <c r="A20" s="1" t="s">
        <v>90</v>
      </c>
      <c r="B20" s="1" t="s">
        <v>106</v>
      </c>
      <c r="C20" s="1" t="s">
        <v>16</v>
      </c>
      <c r="D20" s="2">
        <v>61151</v>
      </c>
      <c r="E20" s="2">
        <v>676451</v>
      </c>
    </row>
    <row r="21" spans="1:5" x14ac:dyDescent="0.2">
      <c r="A21" s="1" t="s">
        <v>90</v>
      </c>
      <c r="B21" s="1" t="s">
        <v>106</v>
      </c>
      <c r="C21" s="1" t="s">
        <v>10</v>
      </c>
      <c r="D21" s="2">
        <v>53784</v>
      </c>
      <c r="E21" s="2">
        <v>646167</v>
      </c>
    </row>
    <row r="22" spans="1:5" x14ac:dyDescent="0.2">
      <c r="A22" s="1" t="s">
        <v>90</v>
      </c>
      <c r="B22" s="1" t="s">
        <v>106</v>
      </c>
      <c r="C22" s="1" t="s">
        <v>7</v>
      </c>
      <c r="D22" s="2">
        <v>43194</v>
      </c>
      <c r="E22" s="2">
        <v>936953</v>
      </c>
    </row>
    <row r="23" spans="1:5" x14ac:dyDescent="0.2">
      <c r="A23" s="1" t="s">
        <v>90</v>
      </c>
      <c r="B23" s="1" t="s">
        <v>106</v>
      </c>
      <c r="C23" s="1" t="s">
        <v>6</v>
      </c>
      <c r="D23" s="2">
        <v>19642</v>
      </c>
      <c r="E23" s="2">
        <v>187063</v>
      </c>
    </row>
    <row r="24" spans="1:5" x14ac:dyDescent="0.2">
      <c r="A24" s="1" t="s">
        <v>90</v>
      </c>
      <c r="B24" s="1" t="s">
        <v>106</v>
      </c>
      <c r="C24" s="1" t="s">
        <v>13</v>
      </c>
      <c r="D24" s="2">
        <v>15777</v>
      </c>
      <c r="E24" s="2">
        <v>175743</v>
      </c>
    </row>
    <row r="25" spans="1:5" x14ac:dyDescent="0.2">
      <c r="A25" s="1" t="s">
        <v>90</v>
      </c>
      <c r="B25" s="1" t="s">
        <v>107</v>
      </c>
      <c r="C25" s="1" t="s">
        <v>14</v>
      </c>
      <c r="D25" s="2">
        <v>751115</v>
      </c>
      <c r="E25" s="2">
        <v>6336623</v>
      </c>
    </row>
    <row r="26" spans="1:5" x14ac:dyDescent="0.2">
      <c r="C26" s="4" t="s">
        <v>133</v>
      </c>
      <c r="D26" s="5">
        <f>SUM(D17:D24)-D25</f>
        <v>0</v>
      </c>
      <c r="E26" s="5">
        <f>SUM(E17:E24)-E25</f>
        <v>0</v>
      </c>
    </row>
    <row r="27" spans="1:5" x14ac:dyDescent="0.2">
      <c r="A27" s="1" t="s">
        <v>90</v>
      </c>
      <c r="B27" s="1" t="s">
        <v>107</v>
      </c>
      <c r="C27" s="1" t="s">
        <v>4</v>
      </c>
      <c r="D27" s="2">
        <v>188313</v>
      </c>
      <c r="E27" s="2">
        <v>3635391</v>
      </c>
    </row>
    <row r="28" spans="1:5" x14ac:dyDescent="0.2">
      <c r="A28" s="1" t="s">
        <v>90</v>
      </c>
      <c r="B28" s="1" t="s">
        <v>107</v>
      </c>
      <c r="C28" s="1" t="s">
        <v>6</v>
      </c>
      <c r="D28" s="2">
        <v>144563</v>
      </c>
      <c r="E28" s="2">
        <v>1376794</v>
      </c>
    </row>
    <row r="29" spans="1:5" x14ac:dyDescent="0.2">
      <c r="A29" s="1" t="s">
        <v>90</v>
      </c>
      <c r="B29" s="1" t="s">
        <v>107</v>
      </c>
      <c r="C29" s="1" t="s">
        <v>9</v>
      </c>
      <c r="D29" s="2">
        <v>85199</v>
      </c>
      <c r="E29" s="2">
        <v>340934</v>
      </c>
    </row>
    <row r="30" spans="1:5" x14ac:dyDescent="0.2">
      <c r="A30" s="1" t="s">
        <v>90</v>
      </c>
      <c r="B30" s="1" t="s">
        <v>107</v>
      </c>
      <c r="C30" s="1" t="s">
        <v>5</v>
      </c>
      <c r="D30" s="2">
        <v>55064</v>
      </c>
      <c r="E30" s="2">
        <v>203190</v>
      </c>
    </row>
    <row r="31" spans="1:5" x14ac:dyDescent="0.2">
      <c r="A31" s="1" t="s">
        <v>90</v>
      </c>
      <c r="B31" s="1" t="s">
        <v>107</v>
      </c>
      <c r="C31" s="1" t="s">
        <v>7</v>
      </c>
      <c r="D31" s="2">
        <v>48119</v>
      </c>
      <c r="E31" s="2">
        <v>1043794</v>
      </c>
    </row>
    <row r="32" spans="1:5" x14ac:dyDescent="0.2">
      <c r="A32" s="1" t="s">
        <v>90</v>
      </c>
      <c r="B32" s="1" t="s">
        <v>107</v>
      </c>
      <c r="C32" s="1" t="s">
        <v>10</v>
      </c>
      <c r="D32" s="2">
        <v>25830</v>
      </c>
      <c r="E32" s="2">
        <v>310090</v>
      </c>
    </row>
    <row r="33" spans="1:5" x14ac:dyDescent="0.2">
      <c r="A33" s="1" t="s">
        <v>90</v>
      </c>
      <c r="B33" s="1" t="s">
        <v>107</v>
      </c>
      <c r="C33" s="1" t="s">
        <v>16</v>
      </c>
      <c r="D33" s="2">
        <v>18439</v>
      </c>
      <c r="E33" s="2">
        <v>203975</v>
      </c>
    </row>
    <row r="34" spans="1:5" x14ac:dyDescent="0.2">
      <c r="A34" s="1" t="s">
        <v>90</v>
      </c>
      <c r="B34" s="1" t="s">
        <v>107</v>
      </c>
      <c r="C34" s="1" t="s">
        <v>15</v>
      </c>
      <c r="D34" s="2">
        <v>3117</v>
      </c>
      <c r="E34" s="2">
        <v>11177</v>
      </c>
    </row>
    <row r="35" spans="1:5" x14ac:dyDescent="0.2">
      <c r="A35" s="1" t="s">
        <v>90</v>
      </c>
      <c r="B35" s="1" t="s">
        <v>107</v>
      </c>
      <c r="C35" s="1" t="s">
        <v>13</v>
      </c>
      <c r="D35" s="2">
        <v>9935</v>
      </c>
      <c r="E35" s="2">
        <v>160745</v>
      </c>
    </row>
    <row r="36" spans="1:5" x14ac:dyDescent="0.2">
      <c r="A36" s="1" t="s">
        <v>90</v>
      </c>
      <c r="B36" s="1" t="s">
        <v>107</v>
      </c>
      <c r="C36" s="1" t="s">
        <v>14</v>
      </c>
      <c r="D36" s="2">
        <v>578579</v>
      </c>
      <c r="E36" s="2">
        <v>7286090</v>
      </c>
    </row>
    <row r="37" spans="1:5" x14ac:dyDescent="0.2">
      <c r="C37" s="4" t="s">
        <v>133</v>
      </c>
      <c r="D37" s="5">
        <f>SUM(D27:D35)-D36</f>
        <v>0</v>
      </c>
      <c r="E37" s="5">
        <f>SUM(E27:E35)-E36</f>
        <v>0</v>
      </c>
    </row>
    <row r="38" spans="1:5" x14ac:dyDescent="0.2">
      <c r="A38" s="1" t="s">
        <v>90</v>
      </c>
      <c r="B38" s="1" t="s">
        <v>108</v>
      </c>
      <c r="C38" s="1" t="s">
        <v>5</v>
      </c>
      <c r="D38" s="2">
        <v>198844</v>
      </c>
      <c r="E38" s="2">
        <v>733744</v>
      </c>
    </row>
    <row r="39" spans="1:5" x14ac:dyDescent="0.2">
      <c r="A39" s="1" t="s">
        <v>90</v>
      </c>
      <c r="B39" s="1" t="s">
        <v>108</v>
      </c>
      <c r="C39" s="1" t="s">
        <v>6</v>
      </c>
      <c r="D39" s="2">
        <v>197697</v>
      </c>
      <c r="E39" s="2">
        <v>1882831</v>
      </c>
    </row>
    <row r="40" spans="1:5" x14ac:dyDescent="0.2">
      <c r="A40" s="1" t="s">
        <v>90</v>
      </c>
      <c r="B40" s="1" t="s">
        <v>108</v>
      </c>
      <c r="C40" s="1" t="s">
        <v>15</v>
      </c>
      <c r="D40" s="2">
        <v>21332</v>
      </c>
      <c r="E40" s="2">
        <v>76487</v>
      </c>
    </row>
    <row r="41" spans="1:5" x14ac:dyDescent="0.2">
      <c r="A41" s="1" t="s">
        <v>90</v>
      </c>
      <c r="B41" s="1" t="s">
        <v>108</v>
      </c>
      <c r="C41" s="1" t="s">
        <v>17</v>
      </c>
      <c r="D41" s="2">
        <v>8614</v>
      </c>
      <c r="E41" s="2">
        <v>103415</v>
      </c>
    </row>
    <row r="42" spans="1:5" x14ac:dyDescent="0.2">
      <c r="A42" s="1" t="s">
        <v>90</v>
      </c>
      <c r="B42" s="1" t="s">
        <v>108</v>
      </c>
      <c r="C42" s="1" t="s">
        <v>12</v>
      </c>
      <c r="D42" s="2">
        <v>6848</v>
      </c>
      <c r="E42" s="2">
        <v>65344</v>
      </c>
    </row>
    <row r="43" spans="1:5" x14ac:dyDescent="0.2">
      <c r="A43" s="1" t="s">
        <v>90</v>
      </c>
      <c r="B43" s="1" t="s">
        <v>108</v>
      </c>
      <c r="C43" s="1" t="s">
        <v>13</v>
      </c>
      <c r="D43" s="2">
        <v>13375</v>
      </c>
      <c r="E43" s="2">
        <v>179043</v>
      </c>
    </row>
    <row r="44" spans="1:5" x14ac:dyDescent="0.2">
      <c r="A44" s="1" t="s">
        <v>90</v>
      </c>
      <c r="B44" s="1" t="s">
        <v>108</v>
      </c>
      <c r="C44" s="1" t="s">
        <v>14</v>
      </c>
      <c r="D44" s="2">
        <v>446710</v>
      </c>
      <c r="E44" s="2">
        <v>3040864</v>
      </c>
    </row>
    <row r="45" spans="1:5" x14ac:dyDescent="0.2">
      <c r="C45" s="4" t="s">
        <v>133</v>
      </c>
      <c r="D45" s="5">
        <f>SUM(D38:D43)-D44</f>
        <v>0</v>
      </c>
      <c r="E45" s="5">
        <f>SUM(E38:E43)-E44</f>
        <v>0</v>
      </c>
    </row>
    <row r="46" spans="1:5" x14ac:dyDescent="0.2">
      <c r="A46" s="1" t="s">
        <v>90</v>
      </c>
      <c r="B46" s="1" t="s">
        <v>109</v>
      </c>
      <c r="C46" s="1" t="s">
        <v>5</v>
      </c>
      <c r="D46" s="2">
        <v>99730</v>
      </c>
      <c r="E46" s="2">
        <v>368006</v>
      </c>
    </row>
    <row r="47" spans="1:5" x14ac:dyDescent="0.2">
      <c r="A47" s="1" t="s">
        <v>90</v>
      </c>
      <c r="B47" s="1" t="s">
        <v>109</v>
      </c>
      <c r="C47" s="1" t="s">
        <v>15</v>
      </c>
      <c r="D47" s="2">
        <v>14650</v>
      </c>
      <c r="E47" s="2">
        <v>52530</v>
      </c>
    </row>
    <row r="48" spans="1:5" x14ac:dyDescent="0.2">
      <c r="A48" s="1" t="s">
        <v>90</v>
      </c>
      <c r="B48" s="1" t="s">
        <v>109</v>
      </c>
      <c r="C48" s="1" t="s">
        <v>18</v>
      </c>
      <c r="D48" s="2">
        <v>1367</v>
      </c>
      <c r="E48" s="2">
        <v>15212</v>
      </c>
    </row>
    <row r="49" spans="1:5" x14ac:dyDescent="0.2">
      <c r="A49" s="1" t="s">
        <v>90</v>
      </c>
      <c r="B49" s="1" t="s">
        <v>109</v>
      </c>
      <c r="C49" s="1" t="s">
        <v>14</v>
      </c>
      <c r="D49" s="2">
        <v>115747</v>
      </c>
      <c r="E49" s="2">
        <v>435748</v>
      </c>
    </row>
    <row r="50" spans="1:5" x14ac:dyDescent="0.2">
      <c r="C50" s="4" t="s">
        <v>133</v>
      </c>
      <c r="D50" s="5">
        <f>SUM(D46:D48)-D49</f>
        <v>0</v>
      </c>
      <c r="E50" s="5">
        <f>SUM(E46:E48)-E49</f>
        <v>0</v>
      </c>
    </row>
    <row r="51" spans="1:5" x14ac:dyDescent="0.2">
      <c r="A51" s="1" t="s">
        <v>90</v>
      </c>
      <c r="B51" s="1" t="s">
        <v>110</v>
      </c>
      <c r="C51" s="1" t="s">
        <v>5</v>
      </c>
      <c r="D51" s="2">
        <v>98666</v>
      </c>
      <c r="E51" s="2">
        <v>364083</v>
      </c>
    </row>
    <row r="52" spans="1:5" x14ac:dyDescent="0.2">
      <c r="A52" s="1" t="s">
        <v>90</v>
      </c>
      <c r="B52" s="1" t="s">
        <v>110</v>
      </c>
      <c r="C52" s="1" t="s">
        <v>86</v>
      </c>
      <c r="D52" s="2">
        <v>1710</v>
      </c>
      <c r="E52" s="2">
        <v>20527</v>
      </c>
    </row>
    <row r="53" spans="1:5" x14ac:dyDescent="0.2">
      <c r="A53" s="1" t="s">
        <v>90</v>
      </c>
      <c r="B53" s="1" t="s">
        <v>110</v>
      </c>
      <c r="C53" s="1" t="s">
        <v>13</v>
      </c>
      <c r="D53" s="2">
        <v>658</v>
      </c>
      <c r="E53" s="2">
        <v>4667</v>
      </c>
    </row>
    <row r="54" spans="1:5" x14ac:dyDescent="0.2">
      <c r="A54" s="1" t="s">
        <v>90</v>
      </c>
      <c r="B54" s="1" t="s">
        <v>110</v>
      </c>
      <c r="C54" s="1" t="s">
        <v>14</v>
      </c>
      <c r="D54" s="2">
        <v>101034</v>
      </c>
      <c r="E54" s="2">
        <v>389277</v>
      </c>
    </row>
    <row r="55" spans="1:5" x14ac:dyDescent="0.2">
      <c r="C55" s="4" t="s">
        <v>133</v>
      </c>
      <c r="D55" s="5">
        <f>SUM(D51:D53)-D54</f>
        <v>0</v>
      </c>
      <c r="E55" s="5">
        <f>SUM(E51:E53)-E54</f>
        <v>0</v>
      </c>
    </row>
    <row r="56" spans="1:5" x14ac:dyDescent="0.2">
      <c r="A56" s="1" t="s">
        <v>90</v>
      </c>
      <c r="B56" s="1" t="s">
        <v>111</v>
      </c>
      <c r="C56" s="1" t="s">
        <v>5</v>
      </c>
      <c r="D56" s="2">
        <v>19363</v>
      </c>
      <c r="E56" s="2">
        <v>71450</v>
      </c>
    </row>
    <row r="57" spans="1:5" x14ac:dyDescent="0.2">
      <c r="A57" s="1" t="s">
        <v>90</v>
      </c>
      <c r="B57" s="1" t="s">
        <v>111</v>
      </c>
      <c r="C57" s="1" t="s">
        <v>6</v>
      </c>
      <c r="D57" s="2">
        <v>7366</v>
      </c>
      <c r="E57" s="2">
        <v>70455</v>
      </c>
    </row>
    <row r="58" spans="1:5" x14ac:dyDescent="0.2">
      <c r="A58" s="1" t="s">
        <v>90</v>
      </c>
      <c r="B58" s="1" t="s">
        <v>111</v>
      </c>
      <c r="C58" s="1" t="s">
        <v>13</v>
      </c>
      <c r="D58" s="2">
        <v>5698</v>
      </c>
      <c r="E58" s="2">
        <v>52722</v>
      </c>
    </row>
    <row r="59" spans="1:5" x14ac:dyDescent="0.2">
      <c r="A59" s="1" t="s">
        <v>90</v>
      </c>
      <c r="B59" s="1" t="s">
        <v>111</v>
      </c>
      <c r="C59" s="1" t="s">
        <v>14</v>
      </c>
      <c r="D59" s="2">
        <v>32427</v>
      </c>
      <c r="E59" s="2">
        <v>194627</v>
      </c>
    </row>
    <row r="60" spans="1:5" x14ac:dyDescent="0.2">
      <c r="C60" s="4" t="s">
        <v>133</v>
      </c>
      <c r="D60" s="5">
        <f>SUM(D56:D58)-D59</f>
        <v>0</v>
      </c>
      <c r="E60" s="5">
        <f>SUM(E56:E58)-E59</f>
        <v>0</v>
      </c>
    </row>
    <row r="61" spans="1:5" x14ac:dyDescent="0.2">
      <c r="A61" s="1" t="s">
        <v>90</v>
      </c>
      <c r="B61" s="1" t="s">
        <v>40</v>
      </c>
      <c r="C61" s="1" t="s">
        <v>13</v>
      </c>
      <c r="D61" s="2">
        <v>3316</v>
      </c>
      <c r="E61" s="2">
        <v>28523</v>
      </c>
    </row>
    <row r="62" spans="1:5" x14ac:dyDescent="0.2">
      <c r="A62" s="1" t="s">
        <v>90</v>
      </c>
      <c r="B62" s="1" t="s">
        <v>40</v>
      </c>
      <c r="C62" s="1" t="s">
        <v>14</v>
      </c>
      <c r="D62" s="2">
        <v>3316</v>
      </c>
      <c r="E62" s="2">
        <v>28523</v>
      </c>
    </row>
    <row r="63" spans="1:5" x14ac:dyDescent="0.2">
      <c r="C63" s="4" t="s">
        <v>133</v>
      </c>
      <c r="D63" s="5"/>
      <c r="E63" s="5"/>
    </row>
    <row r="64" spans="1:5" x14ac:dyDescent="0.2">
      <c r="A64" s="1" t="s">
        <v>91</v>
      </c>
      <c r="C64" s="1" t="s">
        <v>119</v>
      </c>
      <c r="D64" s="2">
        <v>592634</v>
      </c>
      <c r="E64" s="2">
        <v>4093227</v>
      </c>
    </row>
    <row r="65" spans="1:5" x14ac:dyDescent="0.2">
      <c r="A65" s="1" t="s">
        <v>91</v>
      </c>
      <c r="B65" s="1" t="s">
        <v>112</v>
      </c>
      <c r="C65" s="1" t="s">
        <v>5</v>
      </c>
      <c r="D65" s="2">
        <v>282586</v>
      </c>
      <c r="E65" s="2">
        <v>1172068</v>
      </c>
    </row>
    <row r="66" spans="1:5" x14ac:dyDescent="0.2">
      <c r="A66" s="1" t="s">
        <v>91</v>
      </c>
      <c r="B66" s="1" t="s">
        <v>112</v>
      </c>
      <c r="C66" s="1" t="s">
        <v>19</v>
      </c>
      <c r="D66" s="2">
        <v>22948</v>
      </c>
      <c r="E66" s="2">
        <v>360253</v>
      </c>
    </row>
    <row r="67" spans="1:5" x14ac:dyDescent="0.2">
      <c r="A67" s="1" t="s">
        <v>91</v>
      </c>
      <c r="B67" s="1" t="s">
        <v>112</v>
      </c>
      <c r="C67" s="1" t="s">
        <v>20</v>
      </c>
      <c r="D67" s="2">
        <v>18795</v>
      </c>
      <c r="E67" s="2">
        <v>104882</v>
      </c>
    </row>
    <row r="68" spans="1:5" x14ac:dyDescent="0.2">
      <c r="A68" s="1" t="s">
        <v>91</v>
      </c>
      <c r="B68" s="1" t="s">
        <v>112</v>
      </c>
      <c r="C68" s="1" t="s">
        <v>21</v>
      </c>
      <c r="D68" s="2">
        <v>8972</v>
      </c>
      <c r="E68" s="2">
        <v>186911</v>
      </c>
    </row>
    <row r="69" spans="1:5" x14ac:dyDescent="0.2">
      <c r="A69" s="1" t="s">
        <v>91</v>
      </c>
      <c r="B69" s="1" t="s">
        <v>112</v>
      </c>
      <c r="C69" s="1" t="s">
        <v>13</v>
      </c>
      <c r="D69" s="2">
        <v>70</v>
      </c>
      <c r="E69" s="2">
        <v>1007</v>
      </c>
    </row>
    <row r="70" spans="1:5" x14ac:dyDescent="0.2">
      <c r="A70" s="1" t="s">
        <v>91</v>
      </c>
      <c r="B70" s="1" t="s">
        <v>112</v>
      </c>
      <c r="C70" s="1" t="s">
        <v>14</v>
      </c>
      <c r="D70" s="2">
        <v>333371</v>
      </c>
      <c r="E70" s="2">
        <v>1825121</v>
      </c>
    </row>
    <row r="71" spans="1:5" x14ac:dyDescent="0.2">
      <c r="C71" s="4" t="s">
        <v>133</v>
      </c>
      <c r="D71" s="5">
        <f>SUM(D65:D69)-D70</f>
        <v>0</v>
      </c>
      <c r="E71" s="5">
        <f>SUM(E65:E69)-E70</f>
        <v>0</v>
      </c>
    </row>
    <row r="72" spans="1:5" x14ac:dyDescent="0.2">
      <c r="A72" s="1" t="s">
        <v>91</v>
      </c>
      <c r="B72" s="1" t="s">
        <v>113</v>
      </c>
      <c r="C72" s="1" t="s">
        <v>5</v>
      </c>
      <c r="D72" s="2">
        <v>105480</v>
      </c>
      <c r="E72" s="2">
        <v>437493</v>
      </c>
    </row>
    <row r="73" spans="1:5" x14ac:dyDescent="0.2">
      <c r="A73" s="1" t="s">
        <v>91</v>
      </c>
      <c r="B73" s="1" t="s">
        <v>113</v>
      </c>
      <c r="C73" s="1" t="s">
        <v>20</v>
      </c>
      <c r="D73" s="2">
        <v>11427</v>
      </c>
      <c r="E73" s="2">
        <v>63766</v>
      </c>
    </row>
    <row r="74" spans="1:5" x14ac:dyDescent="0.2">
      <c r="A74" s="1" t="s">
        <v>91</v>
      </c>
      <c r="B74" s="1" t="s">
        <v>113</v>
      </c>
      <c r="C74" s="1" t="s">
        <v>22</v>
      </c>
      <c r="D74" s="2">
        <v>2446</v>
      </c>
      <c r="E74" s="2">
        <v>8177</v>
      </c>
    </row>
    <row r="75" spans="1:5" x14ac:dyDescent="0.2">
      <c r="A75" s="1" t="s">
        <v>91</v>
      </c>
      <c r="B75" s="1" t="s">
        <v>113</v>
      </c>
      <c r="C75" s="1" t="s">
        <v>19</v>
      </c>
      <c r="D75" s="2">
        <v>1376</v>
      </c>
      <c r="E75" s="2">
        <v>21598</v>
      </c>
    </row>
    <row r="76" spans="1:5" x14ac:dyDescent="0.2">
      <c r="A76" s="1" t="s">
        <v>91</v>
      </c>
      <c r="B76" s="1" t="s">
        <v>113</v>
      </c>
      <c r="C76" s="1" t="s">
        <v>13</v>
      </c>
      <c r="D76" s="2">
        <v>221</v>
      </c>
      <c r="E76" s="2">
        <v>4449</v>
      </c>
    </row>
    <row r="77" spans="1:5" x14ac:dyDescent="0.2">
      <c r="A77" s="1" t="s">
        <v>91</v>
      </c>
      <c r="B77" s="1" t="s">
        <v>113</v>
      </c>
      <c r="C77" s="1" t="s">
        <v>14</v>
      </c>
      <c r="D77" s="2">
        <v>120950</v>
      </c>
      <c r="E77" s="2">
        <v>535483</v>
      </c>
    </row>
    <row r="78" spans="1:5" x14ac:dyDescent="0.2">
      <c r="C78" s="4" t="s">
        <v>133</v>
      </c>
      <c r="D78" s="5">
        <f>SUM(D72:D76)-D77</f>
        <v>0</v>
      </c>
      <c r="E78" s="5">
        <f>SUM(E72:E76)-E77</f>
        <v>0</v>
      </c>
    </row>
    <row r="79" spans="1:5" x14ac:dyDescent="0.2">
      <c r="A79" s="1" t="s">
        <v>91</v>
      </c>
      <c r="B79" s="1" t="s">
        <v>114</v>
      </c>
      <c r="C79" s="1" t="s">
        <v>5</v>
      </c>
      <c r="D79" s="2">
        <v>56734</v>
      </c>
      <c r="E79" s="2">
        <v>235314</v>
      </c>
    </row>
    <row r="80" spans="1:5" x14ac:dyDescent="0.2">
      <c r="A80" s="1" t="s">
        <v>91</v>
      </c>
      <c r="B80" s="1" t="s">
        <v>114</v>
      </c>
      <c r="C80" s="1" t="s">
        <v>23</v>
      </c>
      <c r="D80" s="2">
        <v>13378</v>
      </c>
      <c r="E80" s="2">
        <v>668910</v>
      </c>
    </row>
    <row r="81" spans="1:5" x14ac:dyDescent="0.2">
      <c r="A81" s="1" t="s">
        <v>91</v>
      </c>
      <c r="B81" s="1" t="s">
        <v>114</v>
      </c>
      <c r="C81" s="1" t="s">
        <v>13</v>
      </c>
      <c r="D81" s="2">
        <v>2063</v>
      </c>
      <c r="E81" s="2">
        <v>32396</v>
      </c>
    </row>
    <row r="82" spans="1:5" x14ac:dyDescent="0.2">
      <c r="A82" s="1" t="s">
        <v>91</v>
      </c>
      <c r="B82" s="1" t="s">
        <v>114</v>
      </c>
      <c r="C82" s="1" t="s">
        <v>14</v>
      </c>
      <c r="D82" s="2">
        <v>72175</v>
      </c>
      <c r="E82" s="2">
        <v>936620</v>
      </c>
    </row>
    <row r="83" spans="1:5" x14ac:dyDescent="0.2">
      <c r="C83" s="4" t="s">
        <v>133</v>
      </c>
      <c r="D83" s="5">
        <f>SUM(D79:D81)-D82</f>
        <v>0</v>
      </c>
      <c r="E83" s="5">
        <f>SUM(E79:E81)-E82</f>
        <v>0</v>
      </c>
    </row>
    <row r="84" spans="1:5" x14ac:dyDescent="0.2">
      <c r="A84" s="1" t="s">
        <v>91</v>
      </c>
      <c r="B84" s="1" t="s">
        <v>118</v>
      </c>
      <c r="C84" s="1" t="s">
        <v>21</v>
      </c>
      <c r="D84" s="2">
        <v>22504</v>
      </c>
      <c r="E84" s="2">
        <v>468833</v>
      </c>
    </row>
    <row r="85" spans="1:5" x14ac:dyDescent="0.2">
      <c r="A85" s="1" t="s">
        <v>91</v>
      </c>
      <c r="B85" s="1" t="s">
        <v>118</v>
      </c>
      <c r="C85" s="1" t="s">
        <v>14</v>
      </c>
      <c r="D85" s="2">
        <v>22501</v>
      </c>
      <c r="E85" s="2">
        <v>463833</v>
      </c>
    </row>
    <row r="86" spans="1:5" x14ac:dyDescent="0.2">
      <c r="C86" s="4" t="s">
        <v>133</v>
      </c>
      <c r="D86" s="5"/>
      <c r="E86" s="5"/>
    </row>
    <row r="87" spans="1:5" x14ac:dyDescent="0.2">
      <c r="A87" s="1" t="s">
        <v>91</v>
      </c>
      <c r="B87" s="1" t="s">
        <v>115</v>
      </c>
      <c r="C87" s="1" t="s">
        <v>5</v>
      </c>
      <c r="D87" s="2">
        <v>21125</v>
      </c>
      <c r="E87" s="2">
        <v>87620</v>
      </c>
    </row>
    <row r="88" spans="1:5" x14ac:dyDescent="0.2">
      <c r="A88" s="1" t="s">
        <v>91</v>
      </c>
      <c r="B88" s="1" t="s">
        <v>115</v>
      </c>
      <c r="C88" s="1" t="s">
        <v>13</v>
      </c>
      <c r="D88" s="2">
        <v>868</v>
      </c>
      <c r="E88" s="2">
        <v>13668</v>
      </c>
    </row>
    <row r="89" spans="1:5" x14ac:dyDescent="0.2">
      <c r="A89" s="1" t="s">
        <v>91</v>
      </c>
      <c r="B89" s="1" t="s">
        <v>115</v>
      </c>
      <c r="C89" s="1" t="s">
        <v>14</v>
      </c>
      <c r="D89" s="2">
        <v>21993</v>
      </c>
      <c r="E89" s="2">
        <v>101288</v>
      </c>
    </row>
    <row r="90" spans="1:5" x14ac:dyDescent="0.2">
      <c r="C90" s="4" t="s">
        <v>133</v>
      </c>
      <c r="D90" s="5">
        <f>SUM(D87:D88)-D89</f>
        <v>0</v>
      </c>
      <c r="E90" s="5">
        <f>SUM(E87:E88)-E89</f>
        <v>0</v>
      </c>
    </row>
    <row r="91" spans="1:5" x14ac:dyDescent="0.2">
      <c r="A91" s="1" t="s">
        <v>91</v>
      </c>
      <c r="B91" s="1" t="s">
        <v>116</v>
      </c>
      <c r="C91" s="1" t="s">
        <v>20</v>
      </c>
      <c r="D91" s="2">
        <v>7843</v>
      </c>
      <c r="E91" s="2">
        <v>43764</v>
      </c>
    </row>
    <row r="92" spans="1:5" x14ac:dyDescent="0.2">
      <c r="A92" s="1" t="s">
        <v>91</v>
      </c>
      <c r="B92" s="1" t="s">
        <v>116</v>
      </c>
      <c r="C92" s="1" t="s">
        <v>13</v>
      </c>
      <c r="D92" s="2">
        <v>1775</v>
      </c>
      <c r="E92" s="2">
        <v>7584</v>
      </c>
    </row>
    <row r="93" spans="1:5" x14ac:dyDescent="0.2">
      <c r="A93" s="1" t="s">
        <v>91</v>
      </c>
      <c r="B93" s="1" t="s">
        <v>116</v>
      </c>
      <c r="C93" s="1" t="s">
        <v>14</v>
      </c>
      <c r="D93" s="2">
        <v>9618</v>
      </c>
      <c r="E93" s="2">
        <v>51348</v>
      </c>
    </row>
    <row r="94" spans="1:5" x14ac:dyDescent="0.2">
      <c r="C94" s="4" t="s">
        <v>133</v>
      </c>
      <c r="D94" s="5">
        <f>SUM(D91:D92)-D93</f>
        <v>0</v>
      </c>
      <c r="E94" s="5">
        <f>SUM(E91:E92)-E93</f>
        <v>0</v>
      </c>
    </row>
    <row r="95" spans="1:5" x14ac:dyDescent="0.2">
      <c r="A95" s="1" t="s">
        <v>91</v>
      </c>
      <c r="B95" s="1" t="s">
        <v>117</v>
      </c>
      <c r="C95" s="1" t="s">
        <v>20</v>
      </c>
      <c r="D95" s="2">
        <v>4596</v>
      </c>
      <c r="E95" s="2">
        <v>25608</v>
      </c>
    </row>
    <row r="96" spans="1:5" x14ac:dyDescent="0.2">
      <c r="A96" s="1" t="s">
        <v>91</v>
      </c>
      <c r="B96" s="1" t="s">
        <v>117</v>
      </c>
      <c r="C96" s="1" t="s">
        <v>14</v>
      </c>
      <c r="D96" s="2">
        <v>4596</v>
      </c>
      <c r="E96" s="2">
        <v>25608</v>
      </c>
    </row>
    <row r="97" spans="1:5" x14ac:dyDescent="0.2">
      <c r="C97" s="4" t="s">
        <v>133</v>
      </c>
      <c r="D97" s="5"/>
      <c r="E97" s="5"/>
    </row>
    <row r="98" spans="1:5" x14ac:dyDescent="0.2">
      <c r="A98" s="1" t="s">
        <v>91</v>
      </c>
      <c r="B98" s="1" t="s">
        <v>40</v>
      </c>
      <c r="C98" s="1" t="s">
        <v>21</v>
      </c>
      <c r="D98" s="2">
        <v>7046</v>
      </c>
      <c r="E98" s="2">
        <v>146800</v>
      </c>
    </row>
    <row r="99" spans="1:5" x14ac:dyDescent="0.2">
      <c r="A99" s="1" t="s">
        <v>91</v>
      </c>
      <c r="B99" s="1" t="s">
        <v>40</v>
      </c>
      <c r="C99" s="1" t="s">
        <v>13</v>
      </c>
      <c r="D99" s="2">
        <v>381</v>
      </c>
      <c r="E99" s="2">
        <v>2126</v>
      </c>
    </row>
    <row r="100" spans="1:5" x14ac:dyDescent="0.2">
      <c r="A100" s="1" t="s">
        <v>91</v>
      </c>
      <c r="B100" s="1" t="s">
        <v>40</v>
      </c>
      <c r="C100" s="1" t="s">
        <v>14</v>
      </c>
      <c r="D100" s="2">
        <v>7427</v>
      </c>
      <c r="E100" s="2">
        <v>148926</v>
      </c>
    </row>
    <row r="101" spans="1:5" x14ac:dyDescent="0.2">
      <c r="C101" s="4" t="s">
        <v>133</v>
      </c>
      <c r="D101" s="5">
        <f>SUM(D98:D99)-D100</f>
        <v>0</v>
      </c>
      <c r="E101" s="5">
        <f>SUM(E98:E99)-E100</f>
        <v>0</v>
      </c>
    </row>
    <row r="102" spans="1:5" x14ac:dyDescent="0.2">
      <c r="A102" s="1" t="s">
        <v>92</v>
      </c>
      <c r="C102" s="1" t="s">
        <v>24</v>
      </c>
      <c r="D102" s="2">
        <v>12494165</v>
      </c>
      <c r="E102" s="2">
        <v>24098955</v>
      </c>
    </row>
    <row r="103" spans="1:5" x14ac:dyDescent="0.2">
      <c r="A103" s="1" t="s">
        <v>92</v>
      </c>
      <c r="B103" s="1" t="s">
        <v>25</v>
      </c>
      <c r="C103" s="1" t="s">
        <v>9</v>
      </c>
      <c r="D103" s="2">
        <v>535590</v>
      </c>
      <c r="E103" s="2">
        <v>176361</v>
      </c>
    </row>
    <row r="104" spans="1:5" x14ac:dyDescent="0.2">
      <c r="A104" s="1" t="s">
        <v>92</v>
      </c>
      <c r="B104" s="1" t="s">
        <v>25</v>
      </c>
      <c r="C104" s="1" t="s">
        <v>6</v>
      </c>
      <c r="D104" s="2">
        <v>437909</v>
      </c>
      <c r="E104" s="2">
        <v>4118880</v>
      </c>
    </row>
    <row r="105" spans="1:5" x14ac:dyDescent="0.2">
      <c r="A105" s="1" t="s">
        <v>92</v>
      </c>
      <c r="B105" s="1" t="s">
        <v>25</v>
      </c>
      <c r="C105" s="1" t="s">
        <v>4</v>
      </c>
      <c r="D105" s="2">
        <v>180632</v>
      </c>
      <c r="E105" s="2">
        <v>3395342</v>
      </c>
    </row>
    <row r="106" spans="1:5" x14ac:dyDescent="0.2">
      <c r="A106" s="1" t="s">
        <v>92</v>
      </c>
      <c r="B106" s="1" t="s">
        <v>25</v>
      </c>
      <c r="C106" s="1" t="s">
        <v>26</v>
      </c>
      <c r="D106" s="2">
        <v>158676</v>
      </c>
      <c r="E106" s="2">
        <v>575749</v>
      </c>
    </row>
    <row r="107" spans="1:5" x14ac:dyDescent="0.2">
      <c r="A107" s="1" t="s">
        <v>92</v>
      </c>
      <c r="B107" s="1" t="s">
        <v>25</v>
      </c>
      <c r="C107" s="1" t="s">
        <v>23</v>
      </c>
      <c r="D107" s="2">
        <v>127354</v>
      </c>
      <c r="E107" s="2">
        <v>6702829</v>
      </c>
    </row>
    <row r="108" spans="1:5" x14ac:dyDescent="0.2">
      <c r="A108" s="1" t="s">
        <v>92</v>
      </c>
      <c r="B108" s="1" t="s">
        <v>25</v>
      </c>
      <c r="C108" s="1" t="s">
        <v>5</v>
      </c>
      <c r="D108" s="2">
        <v>77953</v>
      </c>
      <c r="E108" s="2">
        <v>317528</v>
      </c>
    </row>
    <row r="109" spans="1:5" x14ac:dyDescent="0.2">
      <c r="A109" s="1" t="s">
        <v>92</v>
      </c>
      <c r="B109" s="1" t="s">
        <v>25</v>
      </c>
      <c r="C109" s="1" t="s">
        <v>27</v>
      </c>
      <c r="D109" s="2">
        <v>28608</v>
      </c>
      <c r="E109" s="2">
        <v>472074</v>
      </c>
    </row>
    <row r="110" spans="1:5" x14ac:dyDescent="0.2">
      <c r="A110" s="1" t="s">
        <v>92</v>
      </c>
      <c r="B110" s="1" t="s">
        <v>25</v>
      </c>
      <c r="C110" s="1" t="s">
        <v>28</v>
      </c>
      <c r="D110" s="2">
        <v>21149</v>
      </c>
      <c r="E110" s="2">
        <v>341660</v>
      </c>
    </row>
    <row r="111" spans="1:5" x14ac:dyDescent="0.2">
      <c r="A111" s="1" t="s">
        <v>92</v>
      </c>
      <c r="B111" s="1" t="s">
        <v>25</v>
      </c>
      <c r="C111" s="1" t="s">
        <v>29</v>
      </c>
      <c r="D111" s="2">
        <v>19338</v>
      </c>
      <c r="E111" s="2">
        <v>369747</v>
      </c>
    </row>
    <row r="112" spans="1:5" x14ac:dyDescent="0.2">
      <c r="A112" s="1" t="s">
        <v>92</v>
      </c>
      <c r="B112" s="1" t="s">
        <v>25</v>
      </c>
      <c r="C112" s="1" t="s">
        <v>30</v>
      </c>
      <c r="D112" s="2">
        <v>14037</v>
      </c>
      <c r="E112" s="2">
        <v>87348</v>
      </c>
    </row>
    <row r="113" spans="1:5" x14ac:dyDescent="0.2">
      <c r="A113" s="1" t="s">
        <v>92</v>
      </c>
      <c r="B113" s="1" t="s">
        <v>25</v>
      </c>
      <c r="C113" s="1" t="s">
        <v>10</v>
      </c>
      <c r="D113" s="2">
        <v>12013</v>
      </c>
      <c r="E113" s="2">
        <v>145086</v>
      </c>
    </row>
    <row r="114" spans="1:5" x14ac:dyDescent="0.2">
      <c r="A114" s="1" t="s">
        <v>92</v>
      </c>
      <c r="B114" s="1" t="s">
        <v>25</v>
      </c>
      <c r="C114" s="1" t="s">
        <v>7</v>
      </c>
      <c r="D114" s="2">
        <v>11302</v>
      </c>
      <c r="E114" s="2">
        <v>145454</v>
      </c>
    </row>
    <row r="115" spans="1:5" x14ac:dyDescent="0.2">
      <c r="A115" s="1" t="s">
        <v>92</v>
      </c>
      <c r="B115" s="1" t="s">
        <v>25</v>
      </c>
      <c r="C115" s="1" t="s">
        <v>11</v>
      </c>
      <c r="D115" s="2">
        <v>10878</v>
      </c>
      <c r="E115" s="2">
        <v>68847</v>
      </c>
    </row>
    <row r="116" spans="1:5" x14ac:dyDescent="0.2">
      <c r="A116" s="1" t="s">
        <v>92</v>
      </c>
      <c r="B116" s="1" t="s">
        <v>25</v>
      </c>
      <c r="C116" s="1" t="s">
        <v>13</v>
      </c>
      <c r="D116" s="2">
        <v>45062</v>
      </c>
      <c r="E116" s="2">
        <v>883885</v>
      </c>
    </row>
    <row r="117" spans="1:5" x14ac:dyDescent="0.2">
      <c r="A117" s="1" t="s">
        <v>92</v>
      </c>
      <c r="B117" s="1" t="s">
        <v>25</v>
      </c>
      <c r="C117" s="1" t="s">
        <v>14</v>
      </c>
      <c r="D117" s="2">
        <v>1680501</v>
      </c>
      <c r="E117" s="2">
        <v>17800790</v>
      </c>
    </row>
    <row r="118" spans="1:5" x14ac:dyDescent="0.2">
      <c r="C118" s="4" t="s">
        <v>133</v>
      </c>
      <c r="D118" s="5">
        <f>SUM(D103:D116)-D117</f>
        <v>0</v>
      </c>
      <c r="E118" s="5">
        <f>SUM(E103:E116)-E117</f>
        <v>0</v>
      </c>
    </row>
    <row r="119" spans="1:5" x14ac:dyDescent="0.2">
      <c r="A119" s="1" t="s">
        <v>92</v>
      </c>
      <c r="B119" s="1" t="s">
        <v>31</v>
      </c>
      <c r="C119" s="1" t="s">
        <v>5</v>
      </c>
      <c r="D119" s="2">
        <v>218006</v>
      </c>
      <c r="E119" s="2">
        <v>888009</v>
      </c>
    </row>
    <row r="120" spans="1:5" x14ac:dyDescent="0.2">
      <c r="A120" s="1" t="s">
        <v>92</v>
      </c>
      <c r="B120" s="1" t="s">
        <v>31</v>
      </c>
      <c r="C120" s="1" t="s">
        <v>9</v>
      </c>
      <c r="D120" s="2">
        <v>75372</v>
      </c>
      <c r="E120" s="2">
        <v>24836</v>
      </c>
    </row>
    <row r="121" spans="1:5" x14ac:dyDescent="0.2">
      <c r="A121" s="1" t="s">
        <v>92</v>
      </c>
      <c r="B121" s="1" t="s">
        <v>31</v>
      </c>
      <c r="C121" s="1" t="s">
        <v>6</v>
      </c>
      <c r="D121" s="2">
        <v>60861</v>
      </c>
      <c r="E121" s="2">
        <v>575788</v>
      </c>
    </row>
    <row r="122" spans="1:5" x14ac:dyDescent="0.2">
      <c r="A122" s="1" t="s">
        <v>92</v>
      </c>
      <c r="B122" s="1" t="s">
        <v>31</v>
      </c>
      <c r="C122" s="1" t="s">
        <v>32</v>
      </c>
      <c r="D122" s="2">
        <v>41061</v>
      </c>
      <c r="E122" s="2">
        <v>227863</v>
      </c>
    </row>
    <row r="123" spans="1:5" x14ac:dyDescent="0.2">
      <c r="A123" s="1" t="s">
        <v>92</v>
      </c>
      <c r="B123" s="1" t="s">
        <v>31</v>
      </c>
      <c r="C123" s="1" t="s">
        <v>4</v>
      </c>
      <c r="D123" s="2">
        <v>33212</v>
      </c>
      <c r="E123" s="2">
        <v>624285</v>
      </c>
    </row>
    <row r="124" spans="1:5" x14ac:dyDescent="0.2">
      <c r="A124" s="1" t="s">
        <v>92</v>
      </c>
      <c r="B124" s="1" t="s">
        <v>31</v>
      </c>
      <c r="C124" s="1" t="s">
        <v>7</v>
      </c>
      <c r="D124" s="2">
        <v>6643</v>
      </c>
      <c r="E124" s="2">
        <v>85495</v>
      </c>
    </row>
    <row r="125" spans="1:5" x14ac:dyDescent="0.2">
      <c r="A125" s="1" t="s">
        <v>92</v>
      </c>
      <c r="B125" s="1" t="s">
        <v>31</v>
      </c>
      <c r="C125" s="1" t="s">
        <v>33</v>
      </c>
      <c r="D125" s="2">
        <v>14205</v>
      </c>
      <c r="E125" s="2">
        <v>208651</v>
      </c>
    </row>
    <row r="126" spans="1:5" x14ac:dyDescent="0.2">
      <c r="A126" s="1" t="s">
        <v>92</v>
      </c>
      <c r="B126" s="1" t="s">
        <v>31</v>
      </c>
      <c r="C126" s="1" t="s">
        <v>14</v>
      </c>
      <c r="D126" s="2">
        <v>449360</v>
      </c>
      <c r="E126" s="2">
        <v>2634927</v>
      </c>
    </row>
    <row r="127" spans="1:5" x14ac:dyDescent="0.2">
      <c r="C127" s="4" t="s">
        <v>133</v>
      </c>
      <c r="D127" s="5">
        <f>SUM(D119:D125)-D126</f>
        <v>0</v>
      </c>
      <c r="E127" s="5">
        <f>SUM(E119:E125)-E126</f>
        <v>0</v>
      </c>
    </row>
    <row r="128" spans="1:5" x14ac:dyDescent="0.2">
      <c r="A128" s="1" t="s">
        <v>92</v>
      </c>
      <c r="B128" s="1" t="s">
        <v>34</v>
      </c>
      <c r="C128" s="1" t="s">
        <v>6</v>
      </c>
      <c r="D128" s="2">
        <v>60547</v>
      </c>
      <c r="E128" s="2">
        <v>572818</v>
      </c>
    </row>
    <row r="129" spans="1:5" x14ac:dyDescent="0.2">
      <c r="A129" s="1" t="s">
        <v>92</v>
      </c>
      <c r="B129" s="1" t="s">
        <v>34</v>
      </c>
      <c r="C129" s="1" t="s">
        <v>4</v>
      </c>
      <c r="D129" s="2">
        <v>27997</v>
      </c>
      <c r="E129" s="2">
        <v>526268</v>
      </c>
    </row>
    <row r="130" spans="1:5" x14ac:dyDescent="0.2">
      <c r="A130" s="1" t="s">
        <v>92</v>
      </c>
      <c r="B130" s="1" t="s">
        <v>34</v>
      </c>
      <c r="C130" s="1" t="s">
        <v>5</v>
      </c>
      <c r="D130" s="2">
        <v>22777</v>
      </c>
      <c r="E130" s="2">
        <v>92789</v>
      </c>
    </row>
    <row r="131" spans="1:5" x14ac:dyDescent="0.2">
      <c r="A131" s="1" t="s">
        <v>92</v>
      </c>
      <c r="B131" s="1" t="s">
        <v>34</v>
      </c>
      <c r="C131" s="1" t="s">
        <v>26</v>
      </c>
      <c r="D131" s="2">
        <v>16517</v>
      </c>
      <c r="E131" s="2">
        <v>59932</v>
      </c>
    </row>
    <row r="132" spans="1:5" x14ac:dyDescent="0.2">
      <c r="A132" s="1" t="s">
        <v>92</v>
      </c>
      <c r="B132" s="1" t="s">
        <v>34</v>
      </c>
      <c r="C132" s="1" t="s">
        <v>35</v>
      </c>
      <c r="D132" s="2">
        <v>7709</v>
      </c>
      <c r="E132" s="2">
        <v>93105</v>
      </c>
    </row>
    <row r="133" spans="1:5" x14ac:dyDescent="0.2">
      <c r="A133" s="1" t="s">
        <v>92</v>
      </c>
      <c r="B133" s="1" t="s">
        <v>34</v>
      </c>
      <c r="C133" s="1" t="s">
        <v>7</v>
      </c>
      <c r="D133" s="2">
        <v>5707</v>
      </c>
      <c r="E133" s="2">
        <v>73455</v>
      </c>
    </row>
    <row r="134" spans="1:5" x14ac:dyDescent="0.2">
      <c r="A134" s="1" t="s">
        <v>92</v>
      </c>
      <c r="B134" s="1" t="s">
        <v>34</v>
      </c>
      <c r="C134" s="1" t="s">
        <v>13</v>
      </c>
      <c r="D134" s="2">
        <v>14070</v>
      </c>
      <c r="E134" s="2">
        <v>251868</v>
      </c>
    </row>
    <row r="135" spans="1:5" x14ac:dyDescent="0.2">
      <c r="A135" s="1" t="s">
        <v>92</v>
      </c>
      <c r="B135" s="1" t="s">
        <v>34</v>
      </c>
      <c r="C135" s="1" t="s">
        <v>14</v>
      </c>
      <c r="D135" s="2">
        <v>155324</v>
      </c>
      <c r="E135" s="2">
        <v>1670235</v>
      </c>
    </row>
    <row r="136" spans="1:5" x14ac:dyDescent="0.2">
      <c r="C136" s="4" t="s">
        <v>133</v>
      </c>
      <c r="D136" s="5">
        <f>SUM(D128:D134)-D135</f>
        <v>0</v>
      </c>
      <c r="E136" s="5">
        <f>SUM(E128:E134)-E135</f>
        <v>0</v>
      </c>
    </row>
    <row r="137" spans="1:5" x14ac:dyDescent="0.2">
      <c r="A137" s="1" t="s">
        <v>92</v>
      </c>
      <c r="B137" s="1" t="s">
        <v>121</v>
      </c>
      <c r="C137" s="1" t="s">
        <v>5</v>
      </c>
      <c r="D137" s="2">
        <v>47870</v>
      </c>
      <c r="E137" s="2">
        <v>194989</v>
      </c>
    </row>
    <row r="138" spans="1:5" x14ac:dyDescent="0.2">
      <c r="A138" s="1" t="s">
        <v>92</v>
      </c>
      <c r="B138" s="1" t="s">
        <v>121</v>
      </c>
      <c r="C138" s="1" t="s">
        <v>6</v>
      </c>
      <c r="D138" s="2">
        <v>12679</v>
      </c>
      <c r="E138" s="2">
        <v>120055</v>
      </c>
    </row>
    <row r="139" spans="1:5" x14ac:dyDescent="0.2">
      <c r="A139" s="1" t="s">
        <v>92</v>
      </c>
      <c r="B139" s="1" t="s">
        <v>121</v>
      </c>
      <c r="C139" s="1" t="s">
        <v>36</v>
      </c>
      <c r="D139" s="2">
        <v>6093</v>
      </c>
      <c r="E139" s="2">
        <v>41616</v>
      </c>
    </row>
    <row r="140" spans="1:5" x14ac:dyDescent="0.2">
      <c r="A140" s="1" t="s">
        <v>92</v>
      </c>
      <c r="B140" s="1" t="s">
        <v>121</v>
      </c>
      <c r="C140" s="1" t="s">
        <v>26</v>
      </c>
      <c r="D140" s="2">
        <v>6069</v>
      </c>
      <c r="E140" s="2">
        <v>22020</v>
      </c>
    </row>
    <row r="141" spans="1:5" x14ac:dyDescent="0.2">
      <c r="A141" s="1" t="s">
        <v>92</v>
      </c>
      <c r="B141" s="1" t="s">
        <v>121</v>
      </c>
      <c r="C141" s="1" t="s">
        <v>13</v>
      </c>
      <c r="D141" s="2">
        <v>5634</v>
      </c>
      <c r="E141" s="2">
        <v>238697</v>
      </c>
    </row>
    <row r="142" spans="1:5" x14ac:dyDescent="0.2">
      <c r="A142" s="1" t="s">
        <v>92</v>
      </c>
      <c r="B142" s="1" t="s">
        <v>121</v>
      </c>
      <c r="C142" s="1" t="s">
        <v>14</v>
      </c>
      <c r="D142" s="2">
        <v>78345</v>
      </c>
      <c r="E142" s="2">
        <v>617377</v>
      </c>
    </row>
    <row r="143" spans="1:5" x14ac:dyDescent="0.2">
      <c r="C143" s="4" t="s">
        <v>133</v>
      </c>
      <c r="D143" s="5">
        <f>SUM(D137:D141)-D142</f>
        <v>0</v>
      </c>
      <c r="E143" s="5">
        <f>SUM(E137:E141)-E142</f>
        <v>0</v>
      </c>
    </row>
    <row r="144" spans="1:5" x14ac:dyDescent="0.2">
      <c r="A144" s="1" t="s">
        <v>92</v>
      </c>
      <c r="B144" s="1" t="s">
        <v>37</v>
      </c>
      <c r="C144" s="1" t="s">
        <v>6</v>
      </c>
      <c r="D144" s="2">
        <v>53531</v>
      </c>
      <c r="E144" s="2">
        <v>506442</v>
      </c>
    </row>
    <row r="145" spans="1:5" x14ac:dyDescent="0.2">
      <c r="A145" s="1" t="s">
        <v>92</v>
      </c>
      <c r="B145" s="1" t="s">
        <v>37</v>
      </c>
      <c r="C145" s="1" t="s">
        <v>20</v>
      </c>
      <c r="D145" s="2">
        <v>5979</v>
      </c>
      <c r="E145" s="2">
        <v>32048</v>
      </c>
    </row>
    <row r="146" spans="1:5" x14ac:dyDescent="0.2">
      <c r="A146" s="1" t="s">
        <v>92</v>
      </c>
      <c r="B146" s="1" t="s">
        <v>37</v>
      </c>
      <c r="C146" s="1" t="s">
        <v>21</v>
      </c>
      <c r="D146" s="2">
        <v>2658</v>
      </c>
      <c r="E146" s="2">
        <v>36964</v>
      </c>
    </row>
    <row r="147" spans="1:5" x14ac:dyDescent="0.2">
      <c r="A147" s="1" t="s">
        <v>92</v>
      </c>
      <c r="B147" s="1" t="s">
        <v>37</v>
      </c>
      <c r="C147" s="1" t="s">
        <v>13</v>
      </c>
      <c r="D147" s="2">
        <v>538</v>
      </c>
      <c r="E147" s="2">
        <v>1973</v>
      </c>
    </row>
    <row r="148" spans="1:5" x14ac:dyDescent="0.2">
      <c r="A148" s="1" t="s">
        <v>92</v>
      </c>
      <c r="B148" s="1" t="s">
        <v>37</v>
      </c>
      <c r="C148" s="1" t="s">
        <v>14</v>
      </c>
      <c r="D148" s="2">
        <v>62706</v>
      </c>
      <c r="E148" s="2">
        <v>577427</v>
      </c>
    </row>
    <row r="149" spans="1:5" x14ac:dyDescent="0.2">
      <c r="C149" s="4" t="s">
        <v>133</v>
      </c>
      <c r="D149" s="5">
        <f>SUM(D144:D147)-D148</f>
        <v>0</v>
      </c>
      <c r="E149" s="5">
        <f>SUM(E144:E147)-E148</f>
        <v>0</v>
      </c>
    </row>
    <row r="150" spans="1:5" x14ac:dyDescent="0.2">
      <c r="A150" s="1" t="s">
        <v>92</v>
      </c>
      <c r="B150" s="1" t="s">
        <v>38</v>
      </c>
      <c r="C150" s="1" t="s">
        <v>27</v>
      </c>
      <c r="D150" s="2">
        <v>13180</v>
      </c>
      <c r="E150" s="2">
        <v>217489</v>
      </c>
    </row>
    <row r="151" spans="1:5" x14ac:dyDescent="0.2">
      <c r="A151" s="1" t="s">
        <v>92</v>
      </c>
      <c r="B151" s="1" t="s">
        <v>38</v>
      </c>
      <c r="C151" s="1" t="s">
        <v>13</v>
      </c>
      <c r="D151" s="2">
        <v>1583</v>
      </c>
      <c r="E151" s="2">
        <v>52242</v>
      </c>
    </row>
    <row r="152" spans="1:5" x14ac:dyDescent="0.2">
      <c r="A152" s="1" t="s">
        <v>92</v>
      </c>
      <c r="B152" s="1" t="s">
        <v>38</v>
      </c>
      <c r="C152" s="1" t="s">
        <v>14</v>
      </c>
      <c r="D152" s="2">
        <v>14763</v>
      </c>
      <c r="E152" s="2">
        <v>269731</v>
      </c>
    </row>
    <row r="153" spans="1:5" x14ac:dyDescent="0.2">
      <c r="C153" s="4" t="s">
        <v>133</v>
      </c>
      <c r="D153" s="5">
        <f>SUM(D150:D151)-D152</f>
        <v>0</v>
      </c>
      <c r="E153" s="5">
        <f>SUM(E150:E151)-E152</f>
        <v>0</v>
      </c>
    </row>
    <row r="154" spans="1:5" x14ac:dyDescent="0.2">
      <c r="A154" s="1" t="s">
        <v>92</v>
      </c>
      <c r="B154" s="1" t="s">
        <v>39</v>
      </c>
      <c r="C154" s="1" t="s">
        <v>27</v>
      </c>
      <c r="D154" s="2">
        <v>11092</v>
      </c>
      <c r="E154" s="2">
        <v>183042</v>
      </c>
    </row>
    <row r="155" spans="1:5" x14ac:dyDescent="0.2">
      <c r="A155" s="1" t="s">
        <v>92</v>
      </c>
      <c r="B155" s="1" t="s">
        <v>39</v>
      </c>
      <c r="C155" s="1" t="s">
        <v>14</v>
      </c>
      <c r="D155" s="2">
        <v>11092</v>
      </c>
      <c r="E155" s="2">
        <v>183042</v>
      </c>
    </row>
    <row r="156" spans="1:5" x14ac:dyDescent="0.2">
      <c r="C156" s="4" t="s">
        <v>133</v>
      </c>
      <c r="D156" s="5"/>
      <c r="E156" s="5"/>
    </row>
    <row r="157" spans="1:5" x14ac:dyDescent="0.2">
      <c r="A157" s="1" t="s">
        <v>92</v>
      </c>
      <c r="B157" s="1" t="s">
        <v>40</v>
      </c>
      <c r="C157" s="1" t="s">
        <v>13</v>
      </c>
      <c r="D157" s="2">
        <v>42074</v>
      </c>
      <c r="E157" s="2">
        <v>345426</v>
      </c>
    </row>
    <row r="158" spans="1:5" x14ac:dyDescent="0.2">
      <c r="A158" s="1" t="s">
        <v>92</v>
      </c>
      <c r="B158" s="1" t="s">
        <v>40</v>
      </c>
      <c r="C158" s="1" t="s">
        <v>14</v>
      </c>
      <c r="D158" s="2">
        <v>42074</v>
      </c>
      <c r="E158" s="2">
        <v>345426</v>
      </c>
    </row>
    <row r="159" spans="1:5" x14ac:dyDescent="0.2">
      <c r="C159" s="4" t="s">
        <v>133</v>
      </c>
      <c r="D159" s="5"/>
      <c r="E159" s="5"/>
    </row>
    <row r="160" spans="1:5" x14ac:dyDescent="0.2">
      <c r="A160" s="1" t="s">
        <v>93</v>
      </c>
      <c r="C160" s="1" t="s">
        <v>125</v>
      </c>
      <c r="D160" s="2">
        <v>15173420</v>
      </c>
      <c r="E160" s="2">
        <v>137931847</v>
      </c>
    </row>
    <row r="161" spans="1:5" x14ac:dyDescent="0.2">
      <c r="A161" s="1" t="s">
        <v>93</v>
      </c>
      <c r="B161" s="1" t="s">
        <v>122</v>
      </c>
      <c r="C161" s="1" t="s">
        <v>64</v>
      </c>
      <c r="D161" s="2">
        <v>2889239</v>
      </c>
      <c r="E161" s="2">
        <v>87288189</v>
      </c>
    </row>
    <row r="162" spans="1:5" x14ac:dyDescent="0.2">
      <c r="A162" s="1" t="s">
        <v>93</v>
      </c>
      <c r="B162" s="1" t="s">
        <v>122</v>
      </c>
      <c r="C162" s="1" t="s">
        <v>41</v>
      </c>
      <c r="D162" s="2">
        <v>539825</v>
      </c>
      <c r="E162" s="2">
        <v>2047120</v>
      </c>
    </row>
    <row r="163" spans="1:5" x14ac:dyDescent="0.2">
      <c r="A163" s="1" t="s">
        <v>93</v>
      </c>
      <c r="B163" s="1" t="s">
        <v>122</v>
      </c>
      <c r="C163" s="1" t="s">
        <v>42</v>
      </c>
      <c r="D163" s="2">
        <v>501382</v>
      </c>
      <c r="E163" s="2">
        <v>18638730</v>
      </c>
    </row>
    <row r="164" spans="1:5" x14ac:dyDescent="0.2">
      <c r="A164" s="1" t="s">
        <v>93</v>
      </c>
      <c r="B164" s="1" t="s">
        <v>122</v>
      </c>
      <c r="C164" s="1" t="s">
        <v>43</v>
      </c>
      <c r="D164" s="2">
        <v>254395</v>
      </c>
      <c r="E164" s="2">
        <v>8259605</v>
      </c>
    </row>
    <row r="165" spans="1:5" x14ac:dyDescent="0.2">
      <c r="A165" s="1" t="s">
        <v>93</v>
      </c>
      <c r="B165" s="1" t="s">
        <v>122</v>
      </c>
      <c r="C165" s="1" t="s">
        <v>44</v>
      </c>
      <c r="D165" s="2">
        <v>240008</v>
      </c>
      <c r="E165" s="2">
        <v>6741792</v>
      </c>
    </row>
    <row r="166" spans="1:5" x14ac:dyDescent="0.2">
      <c r="A166" s="1" t="s">
        <v>93</v>
      </c>
      <c r="B166" s="1" t="s">
        <v>122</v>
      </c>
      <c r="C166" s="1" t="s">
        <v>7</v>
      </c>
      <c r="D166" s="2">
        <v>97767</v>
      </c>
      <c r="E166" s="2">
        <v>1344794</v>
      </c>
    </row>
    <row r="167" spans="1:5" x14ac:dyDescent="0.2">
      <c r="A167" s="1" t="s">
        <v>93</v>
      </c>
      <c r="B167" s="1" t="s">
        <v>122</v>
      </c>
      <c r="C167" s="1" t="s">
        <v>5</v>
      </c>
      <c r="D167" s="2">
        <v>48640</v>
      </c>
      <c r="E167" s="2">
        <v>176361</v>
      </c>
    </row>
    <row r="168" spans="1:5" x14ac:dyDescent="0.2">
      <c r="A168" s="1" t="s">
        <v>93</v>
      </c>
      <c r="B168" s="1" t="s">
        <v>122</v>
      </c>
      <c r="C168" s="1" t="s">
        <v>4</v>
      </c>
      <c r="D168" s="2">
        <v>15537</v>
      </c>
      <c r="E168" s="2">
        <v>231546</v>
      </c>
    </row>
    <row r="169" spans="1:5" x14ac:dyDescent="0.2">
      <c r="A169" s="1" t="s">
        <v>93</v>
      </c>
      <c r="B169" s="1" t="s">
        <v>122</v>
      </c>
      <c r="C169" s="1" t="s">
        <v>23</v>
      </c>
      <c r="D169" s="2">
        <v>11271</v>
      </c>
      <c r="E169" s="2">
        <v>438571</v>
      </c>
    </row>
    <row r="170" spans="1:5" x14ac:dyDescent="0.2">
      <c r="A170" s="1" t="s">
        <v>93</v>
      </c>
      <c r="B170" s="1" t="s">
        <v>122</v>
      </c>
      <c r="C170" s="1" t="s">
        <v>45</v>
      </c>
      <c r="D170" s="2">
        <v>7721</v>
      </c>
      <c r="E170" s="2">
        <v>37281</v>
      </c>
    </row>
    <row r="171" spans="1:5" x14ac:dyDescent="0.2">
      <c r="A171" s="1" t="s">
        <v>93</v>
      </c>
      <c r="B171" s="1" t="s">
        <v>122</v>
      </c>
      <c r="C171" s="1" t="s">
        <v>16</v>
      </c>
      <c r="D171" s="2">
        <v>6491</v>
      </c>
      <c r="E171" s="2">
        <v>148206</v>
      </c>
    </row>
    <row r="172" spans="1:5" x14ac:dyDescent="0.2">
      <c r="A172" s="1" t="s">
        <v>93</v>
      </c>
      <c r="B172" s="1" t="s">
        <v>122</v>
      </c>
      <c r="C172" s="1" t="s">
        <v>46</v>
      </c>
      <c r="D172" s="2">
        <v>6140</v>
      </c>
      <c r="E172" s="2">
        <v>68525</v>
      </c>
    </row>
    <row r="173" spans="1:5" x14ac:dyDescent="0.2">
      <c r="A173" s="1" t="s">
        <v>93</v>
      </c>
      <c r="B173" s="1" t="s">
        <v>122</v>
      </c>
      <c r="C173" s="1" t="s">
        <v>28</v>
      </c>
      <c r="D173" s="2">
        <v>5971</v>
      </c>
      <c r="E173" s="2">
        <v>102587</v>
      </c>
    </row>
    <row r="174" spans="1:5" x14ac:dyDescent="0.2">
      <c r="A174" s="1" t="s">
        <v>93</v>
      </c>
      <c r="B174" s="1" t="s">
        <v>122</v>
      </c>
      <c r="C174" s="1" t="s">
        <v>47</v>
      </c>
      <c r="D174" s="2">
        <v>5731</v>
      </c>
      <c r="E174" s="2">
        <v>105152</v>
      </c>
    </row>
    <row r="175" spans="1:5" x14ac:dyDescent="0.2">
      <c r="A175" s="1" t="s">
        <v>93</v>
      </c>
      <c r="B175" s="1" t="s">
        <v>122</v>
      </c>
      <c r="C175" s="1" t="s">
        <v>36</v>
      </c>
      <c r="D175" s="2">
        <v>5256</v>
      </c>
      <c r="E175" s="2">
        <v>35037</v>
      </c>
    </row>
    <row r="176" spans="1:5" x14ac:dyDescent="0.2">
      <c r="A176" s="1" t="s">
        <v>93</v>
      </c>
      <c r="B176" s="1" t="s">
        <v>122</v>
      </c>
      <c r="C176" s="1" t="s">
        <v>13</v>
      </c>
      <c r="D176" s="2">
        <v>17911</v>
      </c>
      <c r="E176" s="2">
        <v>207771</v>
      </c>
    </row>
    <row r="177" spans="1:5" x14ac:dyDescent="0.2">
      <c r="A177" s="1" t="s">
        <v>93</v>
      </c>
      <c r="B177" s="1" t="s">
        <v>122</v>
      </c>
      <c r="C177" s="1" t="s">
        <v>14</v>
      </c>
      <c r="D177" s="2">
        <v>4653285</v>
      </c>
      <c r="E177" s="2">
        <v>125871267</v>
      </c>
    </row>
    <row r="178" spans="1:5" x14ac:dyDescent="0.2">
      <c r="C178" s="4" t="s">
        <v>133</v>
      </c>
      <c r="D178" s="5">
        <f>SUM(D161:D176)-D177</f>
        <v>0</v>
      </c>
      <c r="E178" s="5">
        <f>SUM(E161:E176)-E177</f>
        <v>0</v>
      </c>
    </row>
    <row r="179" spans="1:5" x14ac:dyDescent="0.2">
      <c r="A179" s="1" t="s">
        <v>93</v>
      </c>
      <c r="B179" s="1" t="s">
        <v>123</v>
      </c>
      <c r="C179" s="1" t="s">
        <v>64</v>
      </c>
      <c r="D179" s="2">
        <v>80105</v>
      </c>
      <c r="E179" s="2">
        <v>2420103</v>
      </c>
    </row>
    <row r="180" spans="1:5" x14ac:dyDescent="0.2">
      <c r="A180" s="1" t="s">
        <v>93</v>
      </c>
      <c r="B180" s="1" t="s">
        <v>123</v>
      </c>
      <c r="C180" s="1" t="s">
        <v>15</v>
      </c>
      <c r="D180" s="2">
        <v>50541</v>
      </c>
      <c r="E180" s="2">
        <v>191662</v>
      </c>
    </row>
    <row r="181" spans="1:5" x14ac:dyDescent="0.2">
      <c r="A181" s="1" t="s">
        <v>93</v>
      </c>
      <c r="B181" s="1" t="s">
        <v>123</v>
      </c>
      <c r="C181" s="1" t="s">
        <v>48</v>
      </c>
      <c r="D181" s="2">
        <v>33016</v>
      </c>
      <c r="E181" s="2">
        <v>105247</v>
      </c>
    </row>
    <row r="182" spans="1:5" x14ac:dyDescent="0.2">
      <c r="A182" s="1" t="s">
        <v>93</v>
      </c>
      <c r="B182" s="1" t="s">
        <v>123</v>
      </c>
      <c r="C182" s="1" t="s">
        <v>7</v>
      </c>
      <c r="D182" s="2">
        <v>22139</v>
      </c>
      <c r="E182" s="2">
        <v>304225</v>
      </c>
    </row>
    <row r="183" spans="1:5" x14ac:dyDescent="0.2">
      <c r="A183" s="1" t="s">
        <v>93</v>
      </c>
      <c r="B183" s="1" t="s">
        <v>123</v>
      </c>
      <c r="C183" s="1" t="s">
        <v>44</v>
      </c>
      <c r="D183" s="2">
        <v>15593</v>
      </c>
      <c r="E183" s="2">
        <v>438018</v>
      </c>
    </row>
    <row r="184" spans="1:5" x14ac:dyDescent="0.2">
      <c r="A184" s="1" t="s">
        <v>93</v>
      </c>
      <c r="B184" s="1" t="s">
        <v>123</v>
      </c>
      <c r="C184" s="1" t="s">
        <v>5</v>
      </c>
      <c r="D184" s="2">
        <v>14766</v>
      </c>
      <c r="E184" s="2">
        <v>53537</v>
      </c>
    </row>
    <row r="185" spans="1:5" x14ac:dyDescent="0.2">
      <c r="A185" s="1" t="s">
        <v>93</v>
      </c>
      <c r="B185" s="1" t="s">
        <v>123</v>
      </c>
      <c r="C185" s="1" t="s">
        <v>43</v>
      </c>
      <c r="D185" s="2">
        <v>11570</v>
      </c>
      <c r="E185" s="2">
        <v>375961</v>
      </c>
    </row>
    <row r="186" spans="1:5" x14ac:dyDescent="0.2">
      <c r="A186" s="1" t="s">
        <v>93</v>
      </c>
      <c r="B186" s="1" t="s">
        <v>123</v>
      </c>
      <c r="C186" s="1" t="s">
        <v>4</v>
      </c>
      <c r="D186" s="2">
        <v>10018</v>
      </c>
      <c r="E186" s="2">
        <v>149305</v>
      </c>
    </row>
    <row r="187" spans="1:5" x14ac:dyDescent="0.2">
      <c r="A187" s="1" t="s">
        <v>93</v>
      </c>
      <c r="B187" s="1" t="s">
        <v>123</v>
      </c>
      <c r="C187" s="1" t="s">
        <v>49</v>
      </c>
      <c r="D187" s="2">
        <v>9652</v>
      </c>
      <c r="E187" s="2">
        <v>45466</v>
      </c>
    </row>
    <row r="188" spans="1:5" x14ac:dyDescent="0.2">
      <c r="A188" s="1" t="s">
        <v>93</v>
      </c>
      <c r="B188" s="1" t="s">
        <v>123</v>
      </c>
      <c r="C188" s="1" t="s">
        <v>45</v>
      </c>
      <c r="D188" s="2">
        <v>8884</v>
      </c>
      <c r="E188" s="2">
        <v>42895</v>
      </c>
    </row>
    <row r="189" spans="1:5" x14ac:dyDescent="0.2">
      <c r="A189" s="1" t="s">
        <v>93</v>
      </c>
      <c r="B189" s="1" t="s">
        <v>123</v>
      </c>
      <c r="C189" s="1" t="s">
        <v>13</v>
      </c>
      <c r="D189" s="2">
        <v>26075</v>
      </c>
      <c r="E189" s="2">
        <v>479165</v>
      </c>
    </row>
    <row r="190" spans="1:5" x14ac:dyDescent="0.2">
      <c r="A190" s="1" t="s">
        <v>93</v>
      </c>
      <c r="B190" s="1" t="s">
        <v>123</v>
      </c>
      <c r="C190" s="1" t="s">
        <v>50</v>
      </c>
      <c r="D190" s="2">
        <v>282359</v>
      </c>
      <c r="E190" s="2">
        <v>4605584</v>
      </c>
    </row>
    <row r="191" spans="1:5" x14ac:dyDescent="0.2">
      <c r="C191" s="4" t="s">
        <v>133</v>
      </c>
      <c r="D191" s="5">
        <f>SUM(D179:D189)-D190</f>
        <v>0</v>
      </c>
      <c r="E191" s="5">
        <f>SUM(E179:E189)-E190</f>
        <v>0</v>
      </c>
    </row>
    <row r="192" spans="1:5" x14ac:dyDescent="0.2">
      <c r="A192" s="1" t="s">
        <v>93</v>
      </c>
      <c r="B192" s="1" t="s">
        <v>124</v>
      </c>
      <c r="C192" s="1" t="s">
        <v>64</v>
      </c>
      <c r="D192" s="2">
        <v>192170</v>
      </c>
      <c r="E192" s="2">
        <v>5805729</v>
      </c>
    </row>
    <row r="193" spans="1:5" x14ac:dyDescent="0.2">
      <c r="A193" s="1" t="s">
        <v>93</v>
      </c>
      <c r="B193" s="1" t="s">
        <v>124</v>
      </c>
      <c r="C193" s="1" t="s">
        <v>9</v>
      </c>
      <c r="D193" s="2">
        <v>17287</v>
      </c>
      <c r="E193" s="2">
        <v>807790</v>
      </c>
    </row>
    <row r="194" spans="1:5" x14ac:dyDescent="0.2">
      <c r="A194" s="1" t="s">
        <v>93</v>
      </c>
      <c r="B194" s="1" t="s">
        <v>124</v>
      </c>
      <c r="C194" s="1" t="s">
        <v>42</v>
      </c>
      <c r="D194" s="2">
        <v>12812</v>
      </c>
      <c r="E194" s="2">
        <v>476300</v>
      </c>
    </row>
    <row r="195" spans="1:5" x14ac:dyDescent="0.2">
      <c r="A195" s="1" t="s">
        <v>93</v>
      </c>
      <c r="B195" s="1" t="s">
        <v>124</v>
      </c>
      <c r="C195" s="1" t="s">
        <v>43</v>
      </c>
      <c r="D195" s="2">
        <v>7766</v>
      </c>
      <c r="E195" s="2">
        <v>252157</v>
      </c>
    </row>
    <row r="196" spans="1:5" x14ac:dyDescent="0.2">
      <c r="A196" s="1" t="s">
        <v>93</v>
      </c>
      <c r="B196" s="1" t="s">
        <v>124</v>
      </c>
      <c r="C196" s="1" t="s">
        <v>13</v>
      </c>
      <c r="D196" s="2">
        <v>7741</v>
      </c>
      <c r="E196" s="2">
        <v>113020</v>
      </c>
    </row>
    <row r="197" spans="1:5" x14ac:dyDescent="0.2">
      <c r="A197" s="1" t="s">
        <v>93</v>
      </c>
      <c r="B197" s="1" t="s">
        <v>124</v>
      </c>
      <c r="C197" s="1" t="s">
        <v>50</v>
      </c>
      <c r="D197" s="2">
        <v>237776</v>
      </c>
      <c r="E197" s="2">
        <v>7454996</v>
      </c>
    </row>
    <row r="198" spans="1:5" x14ac:dyDescent="0.2">
      <c r="C198" s="4" t="s">
        <v>133</v>
      </c>
      <c r="D198" s="5">
        <f>SUM(D192:D196)-D197</f>
        <v>0</v>
      </c>
      <c r="E198" s="5">
        <f>SUM(E192:E196)-E197</f>
        <v>0</v>
      </c>
    </row>
    <row r="199" spans="1:5" x14ac:dyDescent="0.2">
      <c r="A199" s="1" t="s">
        <v>94</v>
      </c>
      <c r="C199" s="1" t="s">
        <v>137</v>
      </c>
      <c r="D199" s="2">
        <v>1895533</v>
      </c>
      <c r="E199" s="2">
        <v>38491619</v>
      </c>
    </row>
    <row r="200" spans="1:5" x14ac:dyDescent="0.2">
      <c r="A200" s="1" t="s">
        <v>94</v>
      </c>
      <c r="B200" s="1" t="s">
        <v>126</v>
      </c>
      <c r="C200" s="1" t="s">
        <v>64</v>
      </c>
      <c r="D200" s="2">
        <v>830008</v>
      </c>
      <c r="E200" s="2">
        <v>26433378</v>
      </c>
    </row>
    <row r="201" spans="1:5" x14ac:dyDescent="0.2">
      <c r="A201" s="1" t="s">
        <v>94</v>
      </c>
      <c r="B201" s="1" t="s">
        <v>126</v>
      </c>
      <c r="C201" s="1" t="s">
        <v>43</v>
      </c>
      <c r="D201" s="2">
        <v>165319</v>
      </c>
      <c r="E201" s="2">
        <v>5681034</v>
      </c>
    </row>
    <row r="202" spans="1:5" x14ac:dyDescent="0.2">
      <c r="A202" s="1" t="s">
        <v>94</v>
      </c>
      <c r="B202" s="1" t="s">
        <v>126</v>
      </c>
      <c r="C202" s="1" t="s">
        <v>61</v>
      </c>
      <c r="D202" s="2">
        <v>28904</v>
      </c>
      <c r="E202" s="2">
        <v>969912</v>
      </c>
    </row>
    <row r="203" spans="1:5" x14ac:dyDescent="0.2">
      <c r="A203" s="1" t="s">
        <v>94</v>
      </c>
      <c r="B203" s="1" t="s">
        <v>126</v>
      </c>
      <c r="C203" s="1" t="s">
        <v>13</v>
      </c>
      <c r="D203" s="2">
        <v>17560</v>
      </c>
      <c r="E203" s="2">
        <v>260870</v>
      </c>
    </row>
    <row r="204" spans="1:5" x14ac:dyDescent="0.2">
      <c r="A204" s="1" t="s">
        <v>94</v>
      </c>
      <c r="B204" s="1" t="s">
        <v>126</v>
      </c>
      <c r="C204" s="1" t="s">
        <v>50</v>
      </c>
      <c r="D204" s="2">
        <v>1041791</v>
      </c>
      <c r="E204" s="2">
        <v>33345194</v>
      </c>
    </row>
    <row r="205" spans="1:5" x14ac:dyDescent="0.2">
      <c r="C205" s="4" t="s">
        <v>133</v>
      </c>
      <c r="D205" s="5">
        <f>SUM(D200:D203)-D204</f>
        <v>0</v>
      </c>
      <c r="E205" s="5">
        <f>SUM(E200:E203)-E204</f>
        <v>0</v>
      </c>
    </row>
    <row r="206" spans="1:5" x14ac:dyDescent="0.2">
      <c r="A206" s="1" t="s">
        <v>94</v>
      </c>
      <c r="B206" s="1" t="s">
        <v>127</v>
      </c>
      <c r="C206" s="1" t="s">
        <v>36</v>
      </c>
      <c r="D206" s="2">
        <v>145073</v>
      </c>
      <c r="E206" s="2">
        <v>1200936</v>
      </c>
    </row>
    <row r="207" spans="1:5" x14ac:dyDescent="0.2">
      <c r="A207" s="1" t="s">
        <v>94</v>
      </c>
      <c r="B207" s="1" t="s">
        <v>127</v>
      </c>
      <c r="C207" s="1" t="s">
        <v>9</v>
      </c>
      <c r="D207" s="2">
        <v>128696</v>
      </c>
      <c r="E207" s="2">
        <v>250967</v>
      </c>
    </row>
    <row r="208" spans="1:5" x14ac:dyDescent="0.2">
      <c r="A208" s="1" t="s">
        <v>94</v>
      </c>
      <c r="B208" s="1" t="s">
        <v>127</v>
      </c>
      <c r="C208" s="1" t="s">
        <v>45</v>
      </c>
      <c r="D208" s="2">
        <v>85088</v>
      </c>
      <c r="E208" s="2">
        <v>450203</v>
      </c>
    </row>
    <row r="209" spans="1:5" x14ac:dyDescent="0.2">
      <c r="A209" s="1" t="s">
        <v>94</v>
      </c>
      <c r="B209" s="1" t="s">
        <v>127</v>
      </c>
      <c r="C209" s="1" t="s">
        <v>51</v>
      </c>
      <c r="D209" s="2">
        <v>58478</v>
      </c>
      <c r="E209" s="2">
        <v>165005</v>
      </c>
    </row>
    <row r="210" spans="1:5" x14ac:dyDescent="0.2">
      <c r="A210" s="1" t="s">
        <v>94</v>
      </c>
      <c r="B210" s="1" t="s">
        <v>127</v>
      </c>
      <c r="C210" s="1" t="s">
        <v>52</v>
      </c>
      <c r="D210" s="2">
        <v>40278</v>
      </c>
      <c r="E210" s="2">
        <v>109155</v>
      </c>
    </row>
    <row r="211" spans="1:5" x14ac:dyDescent="0.2">
      <c r="A211" s="1" t="s">
        <v>94</v>
      </c>
      <c r="B211" s="1" t="s">
        <v>127</v>
      </c>
      <c r="C211" s="1" t="s">
        <v>87</v>
      </c>
      <c r="D211" s="2">
        <v>39318</v>
      </c>
      <c r="E211" s="2">
        <v>209027</v>
      </c>
    </row>
    <row r="212" spans="1:5" x14ac:dyDescent="0.2">
      <c r="A212" s="1" t="s">
        <v>94</v>
      </c>
      <c r="B212" s="1" t="s">
        <v>127</v>
      </c>
      <c r="C212" s="1" t="s">
        <v>15</v>
      </c>
      <c r="D212" s="2">
        <v>21535</v>
      </c>
      <c r="E212" s="2">
        <v>81140</v>
      </c>
    </row>
    <row r="213" spans="1:5" x14ac:dyDescent="0.2">
      <c r="A213" s="1" t="s">
        <v>94</v>
      </c>
      <c r="B213" s="1" t="s">
        <v>127</v>
      </c>
      <c r="C213" s="1" t="s">
        <v>4</v>
      </c>
      <c r="D213" s="2">
        <v>16778</v>
      </c>
      <c r="E213" s="2">
        <v>285974</v>
      </c>
    </row>
    <row r="214" spans="1:5" x14ac:dyDescent="0.2">
      <c r="A214" s="1" t="s">
        <v>94</v>
      </c>
      <c r="B214" s="1" t="s">
        <v>127</v>
      </c>
      <c r="C214" s="1" t="s">
        <v>53</v>
      </c>
      <c r="D214" s="2">
        <v>6556</v>
      </c>
      <c r="E214" s="2">
        <v>33692</v>
      </c>
    </row>
    <row r="215" spans="1:5" x14ac:dyDescent="0.2">
      <c r="A215" s="1" t="s">
        <v>94</v>
      </c>
      <c r="B215" s="1" t="s">
        <v>127</v>
      </c>
      <c r="C215" s="1" t="s">
        <v>13</v>
      </c>
      <c r="D215" s="2">
        <v>10059</v>
      </c>
      <c r="E215" s="2">
        <v>126071</v>
      </c>
    </row>
    <row r="216" spans="1:5" x14ac:dyDescent="0.2">
      <c r="A216" s="1" t="s">
        <v>94</v>
      </c>
      <c r="B216" s="1" t="s">
        <v>127</v>
      </c>
      <c r="C216" s="1" t="s">
        <v>50</v>
      </c>
      <c r="D216" s="2">
        <v>551859</v>
      </c>
      <c r="E216" s="2">
        <v>2912170</v>
      </c>
    </row>
    <row r="217" spans="1:5" x14ac:dyDescent="0.2">
      <c r="C217" s="4" t="s">
        <v>133</v>
      </c>
      <c r="D217" s="5">
        <f>SUM(D206:D215)-D216</f>
        <v>0</v>
      </c>
      <c r="E217" s="5">
        <f>SUM(E206:E215)-E216</f>
        <v>0</v>
      </c>
    </row>
    <row r="218" spans="1:5" x14ac:dyDescent="0.2">
      <c r="A218" s="1" t="s">
        <v>94</v>
      </c>
      <c r="B218" s="1" t="s">
        <v>128</v>
      </c>
      <c r="C218" s="1" t="s">
        <v>36</v>
      </c>
      <c r="D218" s="2">
        <v>63589</v>
      </c>
      <c r="E218" s="2">
        <v>526400</v>
      </c>
    </row>
    <row r="219" spans="1:5" x14ac:dyDescent="0.2">
      <c r="A219" s="1" t="s">
        <v>94</v>
      </c>
      <c r="B219" s="1" t="s">
        <v>128</v>
      </c>
      <c r="C219" s="1" t="s">
        <v>85</v>
      </c>
      <c r="D219" s="2">
        <v>28485</v>
      </c>
      <c r="E219" s="2">
        <v>107329</v>
      </c>
    </row>
    <row r="220" spans="1:5" x14ac:dyDescent="0.2">
      <c r="A220" s="1" t="s">
        <v>94</v>
      </c>
      <c r="B220" s="1" t="s">
        <v>128</v>
      </c>
      <c r="C220" s="1" t="s">
        <v>54</v>
      </c>
      <c r="D220" s="2">
        <v>10366</v>
      </c>
      <c r="E220" s="2">
        <v>154953</v>
      </c>
    </row>
    <row r="221" spans="1:5" x14ac:dyDescent="0.2">
      <c r="A221" s="1" t="s">
        <v>94</v>
      </c>
      <c r="B221" s="1" t="s">
        <v>128</v>
      </c>
      <c r="C221" s="1" t="s">
        <v>13</v>
      </c>
      <c r="D221" s="2">
        <v>6545</v>
      </c>
      <c r="E221" s="2">
        <v>50753</v>
      </c>
    </row>
    <row r="222" spans="1:5" x14ac:dyDescent="0.2">
      <c r="A222" s="1" t="s">
        <v>94</v>
      </c>
      <c r="B222" s="1" t="s">
        <v>128</v>
      </c>
      <c r="C222" s="1" t="s">
        <v>50</v>
      </c>
      <c r="D222" s="2">
        <v>108985</v>
      </c>
      <c r="E222" s="2">
        <v>839435</v>
      </c>
    </row>
    <row r="223" spans="1:5" x14ac:dyDescent="0.2">
      <c r="C223" s="4" t="s">
        <v>133</v>
      </c>
      <c r="D223" s="5">
        <f>SUM(D218:D221)-D222</f>
        <v>0</v>
      </c>
      <c r="E223" s="5">
        <f>SUM(E218:E221)-E222</f>
        <v>0</v>
      </c>
    </row>
    <row r="224" spans="1:5" x14ac:dyDescent="0.2">
      <c r="A224" s="1" t="s">
        <v>94</v>
      </c>
      <c r="B224" s="1" t="s">
        <v>129</v>
      </c>
      <c r="C224" s="1" t="s">
        <v>36</v>
      </c>
      <c r="D224" s="2">
        <v>31408</v>
      </c>
      <c r="E224" s="2">
        <v>259999</v>
      </c>
    </row>
    <row r="225" spans="1:5" x14ac:dyDescent="0.2">
      <c r="A225" s="1" t="s">
        <v>94</v>
      </c>
      <c r="B225" s="1" t="s">
        <v>129</v>
      </c>
      <c r="C225" s="1" t="s">
        <v>4</v>
      </c>
      <c r="D225" s="2">
        <v>20818</v>
      </c>
      <c r="E225" s="2">
        <v>354657</v>
      </c>
    </row>
    <row r="226" spans="1:5" x14ac:dyDescent="0.2">
      <c r="A226" s="1" t="s">
        <v>94</v>
      </c>
      <c r="B226" s="1" t="s">
        <v>129</v>
      </c>
      <c r="C226" s="1" t="s">
        <v>15</v>
      </c>
      <c r="D226" s="2">
        <v>10652</v>
      </c>
      <c r="E226" s="2">
        <v>40134</v>
      </c>
    </row>
    <row r="227" spans="1:5" x14ac:dyDescent="0.2">
      <c r="A227" s="1" t="s">
        <v>94</v>
      </c>
      <c r="B227" s="1" t="s">
        <v>129</v>
      </c>
      <c r="C227" s="1" t="s">
        <v>9</v>
      </c>
      <c r="D227" s="2">
        <v>8609</v>
      </c>
      <c r="E227" s="2">
        <v>16789</v>
      </c>
    </row>
    <row r="228" spans="1:5" x14ac:dyDescent="0.2">
      <c r="A228" s="1" t="s">
        <v>94</v>
      </c>
      <c r="B228" s="1" t="s">
        <v>129</v>
      </c>
      <c r="C228" s="1" t="s">
        <v>5</v>
      </c>
      <c r="D228" s="2">
        <v>5663</v>
      </c>
      <c r="E228" s="2">
        <v>20173</v>
      </c>
    </row>
    <row r="229" spans="1:5" x14ac:dyDescent="0.2">
      <c r="A229" s="1" t="s">
        <v>94</v>
      </c>
      <c r="B229" s="1" t="s">
        <v>129</v>
      </c>
      <c r="C229" s="1" t="s">
        <v>45</v>
      </c>
      <c r="D229" s="2">
        <v>5649</v>
      </c>
      <c r="E229" s="2">
        <v>29890</v>
      </c>
    </row>
    <row r="230" spans="1:5" x14ac:dyDescent="0.2">
      <c r="A230" s="1" t="s">
        <v>94</v>
      </c>
      <c r="B230" s="1" t="s">
        <v>129</v>
      </c>
      <c r="C230" s="1" t="s">
        <v>13</v>
      </c>
      <c r="D230" s="2">
        <v>6164</v>
      </c>
      <c r="E230" s="2">
        <v>52148</v>
      </c>
    </row>
    <row r="231" spans="1:5" x14ac:dyDescent="0.2">
      <c r="A231" s="1" t="s">
        <v>94</v>
      </c>
      <c r="B231" s="1" t="s">
        <v>129</v>
      </c>
      <c r="C231" s="1" t="s">
        <v>50</v>
      </c>
      <c r="D231" s="2">
        <v>88963</v>
      </c>
      <c r="E231" s="2">
        <v>773790</v>
      </c>
    </row>
    <row r="232" spans="1:5" x14ac:dyDescent="0.2">
      <c r="C232" s="4" t="s">
        <v>133</v>
      </c>
      <c r="D232" s="5">
        <f>SUM(D224:D230)-D231</f>
        <v>0</v>
      </c>
      <c r="E232" s="5">
        <f>SUM(E224:E230)-E231</f>
        <v>0</v>
      </c>
    </row>
    <row r="233" spans="1:5" x14ac:dyDescent="0.2">
      <c r="A233" s="1" t="s">
        <v>94</v>
      </c>
      <c r="B233" s="1" t="s">
        <v>130</v>
      </c>
      <c r="C233" s="1" t="s">
        <v>36</v>
      </c>
      <c r="D233" s="2">
        <v>36123</v>
      </c>
      <c r="E233" s="2">
        <v>299033</v>
      </c>
    </row>
    <row r="234" spans="1:5" x14ac:dyDescent="0.2">
      <c r="A234" s="1" t="s">
        <v>94</v>
      </c>
      <c r="B234" s="1" t="s">
        <v>130</v>
      </c>
      <c r="C234" s="1" t="s">
        <v>55</v>
      </c>
      <c r="D234" s="2">
        <v>121</v>
      </c>
      <c r="E234" s="2">
        <v>1175</v>
      </c>
    </row>
    <row r="235" spans="1:5" x14ac:dyDescent="0.2">
      <c r="A235" s="1" t="s">
        <v>94</v>
      </c>
      <c r="B235" s="1" t="s">
        <v>130</v>
      </c>
      <c r="C235" s="1" t="s">
        <v>50</v>
      </c>
      <c r="D235" s="2">
        <v>36244</v>
      </c>
      <c r="E235" s="2">
        <v>300208</v>
      </c>
    </row>
    <row r="236" spans="1:5" x14ac:dyDescent="0.2">
      <c r="C236" s="4" t="s">
        <v>133</v>
      </c>
      <c r="D236" s="5">
        <f>SUM(D233:D234)-D235</f>
        <v>0</v>
      </c>
      <c r="E236" s="5">
        <f>SUM(E233:E234)-E235</f>
        <v>0</v>
      </c>
    </row>
    <row r="237" spans="1:5" x14ac:dyDescent="0.2">
      <c r="A237" s="1" t="s">
        <v>94</v>
      </c>
      <c r="B237" s="1" t="s">
        <v>131</v>
      </c>
      <c r="C237" s="1" t="s">
        <v>85</v>
      </c>
      <c r="D237" s="2">
        <v>32519</v>
      </c>
      <c r="E237" s="2">
        <v>122529</v>
      </c>
    </row>
    <row r="238" spans="1:5" x14ac:dyDescent="0.2">
      <c r="A238" s="1" t="s">
        <v>94</v>
      </c>
      <c r="B238" s="1" t="s">
        <v>131</v>
      </c>
      <c r="C238" s="1" t="s">
        <v>36</v>
      </c>
      <c r="D238" s="2">
        <v>3099</v>
      </c>
      <c r="E238" s="2">
        <v>25650</v>
      </c>
    </row>
    <row r="239" spans="1:5" x14ac:dyDescent="0.2">
      <c r="A239" s="1" t="s">
        <v>94</v>
      </c>
      <c r="B239" s="1" t="s">
        <v>131</v>
      </c>
      <c r="C239" s="1" t="s">
        <v>50</v>
      </c>
      <c r="D239" s="2">
        <v>35618</v>
      </c>
      <c r="E239" s="2">
        <v>148179</v>
      </c>
    </row>
    <row r="240" spans="1:5" x14ac:dyDescent="0.2">
      <c r="C240" s="4" t="s">
        <v>133</v>
      </c>
      <c r="D240" s="5">
        <f>SUM(D237:D238)-D239</f>
        <v>0</v>
      </c>
      <c r="E240" s="5">
        <f>SUM(E237:E238)-E239</f>
        <v>0</v>
      </c>
    </row>
    <row r="241" spans="1:5" x14ac:dyDescent="0.2">
      <c r="A241" s="1" t="s">
        <v>94</v>
      </c>
      <c r="B241" s="1" t="s">
        <v>132</v>
      </c>
      <c r="C241" s="1" t="s">
        <v>9</v>
      </c>
      <c r="D241" s="2">
        <v>17557</v>
      </c>
      <c r="E241" s="2">
        <v>34237</v>
      </c>
    </row>
    <row r="242" spans="1:5" x14ac:dyDescent="0.2">
      <c r="A242" s="1" t="s">
        <v>94</v>
      </c>
      <c r="B242" s="1" t="s">
        <v>132</v>
      </c>
      <c r="C242" s="1" t="s">
        <v>13</v>
      </c>
      <c r="D242" s="2">
        <v>160</v>
      </c>
      <c r="E242" s="2">
        <v>1272</v>
      </c>
    </row>
    <row r="243" spans="1:5" x14ac:dyDescent="0.2">
      <c r="A243" s="1" t="s">
        <v>94</v>
      </c>
      <c r="B243" s="1" t="s">
        <v>132</v>
      </c>
      <c r="C243" s="1" t="s">
        <v>50</v>
      </c>
      <c r="D243" s="2">
        <v>17717</v>
      </c>
      <c r="E243" s="2">
        <v>35509</v>
      </c>
    </row>
    <row r="244" spans="1:5" x14ac:dyDescent="0.2">
      <c r="C244" s="4" t="s">
        <v>133</v>
      </c>
      <c r="D244" s="5">
        <f>SUM(D241:D242)-D243</f>
        <v>0</v>
      </c>
      <c r="E244" s="5">
        <f>SUM(E241:E242)-E243</f>
        <v>0</v>
      </c>
    </row>
    <row r="245" spans="1:5" x14ac:dyDescent="0.2">
      <c r="A245" s="1" t="s">
        <v>94</v>
      </c>
      <c r="B245" s="1" t="s">
        <v>40</v>
      </c>
      <c r="C245" s="1" t="s">
        <v>55</v>
      </c>
      <c r="D245" s="2">
        <v>14356</v>
      </c>
      <c r="E245" s="2">
        <v>137134</v>
      </c>
    </row>
    <row r="246" spans="1:5" x14ac:dyDescent="0.2">
      <c r="A246" s="1" t="s">
        <v>94</v>
      </c>
      <c r="B246" s="1" t="s">
        <v>40</v>
      </c>
      <c r="C246" s="1" t="s">
        <v>50</v>
      </c>
      <c r="D246" s="2">
        <v>14556</v>
      </c>
      <c r="E246" s="2">
        <v>137134</v>
      </c>
    </row>
    <row r="247" spans="1:5" x14ac:dyDescent="0.2">
      <c r="C247" s="4" t="s">
        <v>133</v>
      </c>
      <c r="D247" s="5"/>
      <c r="E247" s="5"/>
    </row>
    <row r="248" spans="1:5" x14ac:dyDescent="0.2">
      <c r="A248" s="3" t="s">
        <v>95</v>
      </c>
      <c r="C248" s="1" t="s">
        <v>56</v>
      </c>
      <c r="D248" s="2">
        <v>29180241</v>
      </c>
      <c r="E248" s="2">
        <v>445927984</v>
      </c>
    </row>
    <row r="249" spans="1:5" x14ac:dyDescent="0.2">
      <c r="A249" s="3" t="s">
        <v>95</v>
      </c>
      <c r="B249" s="1" t="s">
        <v>57</v>
      </c>
      <c r="C249" s="1" t="s">
        <v>58</v>
      </c>
      <c r="D249" s="2">
        <v>8441263</v>
      </c>
      <c r="E249" s="2">
        <v>50075715</v>
      </c>
    </row>
    <row r="250" spans="1:5" x14ac:dyDescent="0.2">
      <c r="A250" s="3" t="s">
        <v>95</v>
      </c>
      <c r="B250" s="1" t="s">
        <v>57</v>
      </c>
      <c r="C250" s="1" t="s">
        <v>64</v>
      </c>
      <c r="D250" s="2">
        <v>3807628</v>
      </c>
      <c r="E250" s="2">
        <v>134071421</v>
      </c>
    </row>
    <row r="251" spans="1:5" x14ac:dyDescent="0.2">
      <c r="A251" s="3" t="s">
        <v>95</v>
      </c>
      <c r="B251" s="1" t="s">
        <v>57</v>
      </c>
      <c r="C251" s="1" t="s">
        <v>62</v>
      </c>
      <c r="D251" s="2">
        <v>1714266</v>
      </c>
      <c r="E251" s="2">
        <v>10822385</v>
      </c>
    </row>
    <row r="252" spans="1:5" x14ac:dyDescent="0.2">
      <c r="A252" s="3" t="s">
        <v>95</v>
      </c>
      <c r="B252" s="1" t="s">
        <v>57</v>
      </c>
      <c r="C252" s="1" t="s">
        <v>15</v>
      </c>
      <c r="D252" s="2">
        <v>1692345</v>
      </c>
      <c r="E252" s="2">
        <v>5958963</v>
      </c>
    </row>
    <row r="253" spans="1:5" x14ac:dyDescent="0.2">
      <c r="A253" s="3" t="s">
        <v>95</v>
      </c>
      <c r="B253" s="1" t="s">
        <v>57</v>
      </c>
      <c r="C253" s="1" t="s">
        <v>43</v>
      </c>
      <c r="D253" s="2">
        <v>981365</v>
      </c>
      <c r="E253" s="2">
        <v>33723890</v>
      </c>
    </row>
    <row r="254" spans="1:5" x14ac:dyDescent="0.2">
      <c r="A254" s="3" t="s">
        <v>95</v>
      </c>
      <c r="B254" s="1" t="s">
        <v>57</v>
      </c>
      <c r="C254" s="1" t="s">
        <v>67</v>
      </c>
      <c r="D254" s="2">
        <v>829969</v>
      </c>
      <c r="E254" s="2">
        <v>4940294</v>
      </c>
    </row>
    <row r="255" spans="1:5" x14ac:dyDescent="0.2">
      <c r="A255" s="3" t="s">
        <v>95</v>
      </c>
      <c r="B255" s="1" t="s">
        <v>57</v>
      </c>
      <c r="C255" s="1" t="s">
        <v>59</v>
      </c>
      <c r="D255" s="2">
        <v>606027</v>
      </c>
      <c r="E255" s="2">
        <v>5193035</v>
      </c>
    </row>
    <row r="256" spans="1:5" x14ac:dyDescent="0.2">
      <c r="A256" s="3" t="s">
        <v>95</v>
      </c>
      <c r="B256" s="1" t="s">
        <v>57</v>
      </c>
      <c r="C256" s="1" t="s">
        <v>60</v>
      </c>
      <c r="D256" s="2">
        <v>528417</v>
      </c>
      <c r="E256" s="2">
        <v>4692870</v>
      </c>
    </row>
    <row r="257" spans="1:5" x14ac:dyDescent="0.2">
      <c r="A257" s="3" t="s">
        <v>95</v>
      </c>
      <c r="B257" s="1" t="s">
        <v>57</v>
      </c>
      <c r="C257" s="1" t="s">
        <v>61</v>
      </c>
      <c r="D257" s="2">
        <v>261683</v>
      </c>
      <c r="E257" s="2">
        <v>7459598</v>
      </c>
    </row>
    <row r="258" spans="1:5" x14ac:dyDescent="0.2">
      <c r="A258" s="3" t="s">
        <v>95</v>
      </c>
      <c r="B258" s="1" t="s">
        <v>57</v>
      </c>
      <c r="C258" s="1" t="s">
        <v>13</v>
      </c>
      <c r="D258" s="2">
        <v>32039</v>
      </c>
      <c r="E258" s="2">
        <v>137536</v>
      </c>
    </row>
    <row r="259" spans="1:5" x14ac:dyDescent="0.2">
      <c r="A259" s="3" t="s">
        <v>95</v>
      </c>
      <c r="B259" s="1" t="s">
        <v>57</v>
      </c>
      <c r="C259" s="1" t="s">
        <v>50</v>
      </c>
      <c r="D259" s="2">
        <v>18895002</v>
      </c>
      <c r="E259" s="2">
        <v>257075707</v>
      </c>
    </row>
    <row r="260" spans="1:5" x14ac:dyDescent="0.2">
      <c r="A260" s="3"/>
      <c r="C260" s="4" t="s">
        <v>133</v>
      </c>
      <c r="D260" s="5">
        <f>SUM(D249:D258)-D259</f>
        <v>0</v>
      </c>
      <c r="E260" s="5">
        <f>SUM(E249:E258)-E259</f>
        <v>0</v>
      </c>
    </row>
    <row r="261" spans="1:5" x14ac:dyDescent="0.2">
      <c r="A261" s="3" t="s">
        <v>95</v>
      </c>
      <c r="B261" s="1" t="s">
        <v>96</v>
      </c>
      <c r="C261" s="1" t="s">
        <v>58</v>
      </c>
      <c r="D261" s="2">
        <v>1312536</v>
      </c>
      <c r="E261" s="2">
        <v>7786298</v>
      </c>
    </row>
    <row r="262" spans="1:5" x14ac:dyDescent="0.2">
      <c r="A262" s="3" t="s">
        <v>95</v>
      </c>
      <c r="B262" s="1" t="s">
        <v>96</v>
      </c>
      <c r="C262" s="1" t="s">
        <v>64</v>
      </c>
      <c r="D262" s="2">
        <v>1158897</v>
      </c>
      <c r="E262" s="2">
        <v>40806223</v>
      </c>
    </row>
    <row r="263" spans="1:5" x14ac:dyDescent="0.2">
      <c r="A263" s="3" t="s">
        <v>95</v>
      </c>
      <c r="B263" s="1" t="s">
        <v>96</v>
      </c>
      <c r="C263" s="1" t="s">
        <v>15</v>
      </c>
      <c r="D263" s="2">
        <v>298360</v>
      </c>
      <c r="E263" s="2">
        <v>1050562</v>
      </c>
    </row>
    <row r="264" spans="1:5" x14ac:dyDescent="0.2">
      <c r="A264" s="3" t="s">
        <v>95</v>
      </c>
      <c r="B264" s="1" t="s">
        <v>96</v>
      </c>
      <c r="C264" s="1" t="s">
        <v>59</v>
      </c>
      <c r="D264" s="2">
        <v>263286</v>
      </c>
      <c r="E264" s="2">
        <v>2256091</v>
      </c>
    </row>
    <row r="265" spans="1:5" x14ac:dyDescent="0.2">
      <c r="A265" s="3" t="s">
        <v>95</v>
      </c>
      <c r="B265" s="1" t="s">
        <v>96</v>
      </c>
      <c r="C265" s="1" t="s">
        <v>43</v>
      </c>
      <c r="D265" s="2">
        <v>244560</v>
      </c>
      <c r="E265" s="2">
        <v>8404110</v>
      </c>
    </row>
    <row r="266" spans="1:5" x14ac:dyDescent="0.2">
      <c r="A266" s="3" t="s">
        <v>95</v>
      </c>
      <c r="B266" s="1" t="s">
        <v>96</v>
      </c>
      <c r="C266" s="1" t="s">
        <v>62</v>
      </c>
      <c r="D266" s="2">
        <v>241230</v>
      </c>
      <c r="E266" s="2">
        <v>1522918</v>
      </c>
    </row>
    <row r="267" spans="1:5" x14ac:dyDescent="0.2">
      <c r="A267" s="3" t="s">
        <v>95</v>
      </c>
      <c r="B267" s="1" t="s">
        <v>96</v>
      </c>
      <c r="C267" s="1" t="s">
        <v>60</v>
      </c>
      <c r="D267" s="2">
        <v>198031</v>
      </c>
      <c r="E267" s="2">
        <v>1758713</v>
      </c>
    </row>
    <row r="268" spans="1:5" x14ac:dyDescent="0.2">
      <c r="A268" s="3" t="s">
        <v>95</v>
      </c>
      <c r="B268" s="1" t="s">
        <v>96</v>
      </c>
      <c r="C268" s="1" t="s">
        <v>61</v>
      </c>
      <c r="D268" s="2">
        <v>152501</v>
      </c>
      <c r="E268" s="2">
        <v>4347252</v>
      </c>
    </row>
    <row r="269" spans="1:5" x14ac:dyDescent="0.2">
      <c r="A269" s="3" t="s">
        <v>95</v>
      </c>
      <c r="B269" s="1" t="s">
        <v>96</v>
      </c>
      <c r="C269" s="1" t="s">
        <v>67</v>
      </c>
      <c r="D269" s="2">
        <v>144369</v>
      </c>
      <c r="E269" s="2">
        <v>859339</v>
      </c>
    </row>
    <row r="270" spans="1:5" x14ac:dyDescent="0.2">
      <c r="A270" s="3" t="s">
        <v>95</v>
      </c>
      <c r="B270" s="1" t="s">
        <v>96</v>
      </c>
      <c r="C270" s="1" t="s">
        <v>71</v>
      </c>
      <c r="D270" s="2">
        <v>15779</v>
      </c>
      <c r="E270" s="2">
        <v>35347</v>
      </c>
    </row>
    <row r="271" spans="1:5" x14ac:dyDescent="0.2">
      <c r="A271" s="3" t="s">
        <v>95</v>
      </c>
      <c r="B271" s="1" t="s">
        <v>96</v>
      </c>
      <c r="C271" s="1" t="s">
        <v>44</v>
      </c>
      <c r="D271" s="2">
        <v>6160</v>
      </c>
      <c r="E271" s="2">
        <v>245422</v>
      </c>
    </row>
    <row r="272" spans="1:5" x14ac:dyDescent="0.2">
      <c r="A272" s="3" t="s">
        <v>95</v>
      </c>
      <c r="B272" s="1" t="s">
        <v>96</v>
      </c>
      <c r="C272" s="1" t="s">
        <v>53</v>
      </c>
      <c r="D272" s="2">
        <v>2246</v>
      </c>
      <c r="E272" s="2">
        <v>12815</v>
      </c>
    </row>
    <row r="273" spans="1:5" x14ac:dyDescent="0.2">
      <c r="A273" s="3" t="s">
        <v>95</v>
      </c>
      <c r="B273" s="1" t="s">
        <v>96</v>
      </c>
      <c r="C273" s="1" t="s">
        <v>13</v>
      </c>
      <c r="D273" s="2">
        <v>3411</v>
      </c>
      <c r="E273" s="2">
        <v>17901</v>
      </c>
    </row>
    <row r="274" spans="1:5" x14ac:dyDescent="0.2">
      <c r="A274" s="3" t="s">
        <v>95</v>
      </c>
      <c r="B274" s="1" t="s">
        <v>96</v>
      </c>
      <c r="C274" s="1" t="s">
        <v>50</v>
      </c>
      <c r="D274" s="2">
        <v>4041366</v>
      </c>
      <c r="E274" s="2">
        <v>69102991</v>
      </c>
    </row>
    <row r="275" spans="1:5" x14ac:dyDescent="0.2">
      <c r="A275" s="3"/>
      <c r="C275" s="4" t="s">
        <v>133</v>
      </c>
      <c r="D275" s="5">
        <f>SUM(D261:D273)-D274</f>
        <v>0</v>
      </c>
      <c r="E275" s="5">
        <f>SUM(E261:E273)-E274</f>
        <v>0</v>
      </c>
    </row>
    <row r="276" spans="1:5" x14ac:dyDescent="0.2">
      <c r="A276" s="3" t="s">
        <v>95</v>
      </c>
      <c r="B276" s="1" t="s">
        <v>63</v>
      </c>
      <c r="C276" s="1" t="s">
        <v>64</v>
      </c>
      <c r="D276" s="2">
        <v>1100688</v>
      </c>
      <c r="E276" s="2">
        <v>38756636</v>
      </c>
    </row>
    <row r="277" spans="1:5" x14ac:dyDescent="0.2">
      <c r="A277" s="3" t="s">
        <v>95</v>
      </c>
      <c r="B277" s="1" t="s">
        <v>63</v>
      </c>
      <c r="C277" s="1" t="s">
        <v>58</v>
      </c>
      <c r="D277" s="2">
        <v>796746</v>
      </c>
      <c r="E277" s="2">
        <v>4726499</v>
      </c>
    </row>
    <row r="278" spans="1:5" x14ac:dyDescent="0.2">
      <c r="A278" s="3" t="s">
        <v>95</v>
      </c>
      <c r="B278" s="1" t="s">
        <v>63</v>
      </c>
      <c r="C278" s="1" t="s">
        <v>43</v>
      </c>
      <c r="D278" s="2">
        <v>393032</v>
      </c>
      <c r="E278" s="2">
        <v>13506265</v>
      </c>
    </row>
    <row r="279" spans="1:5" x14ac:dyDescent="0.2">
      <c r="A279" s="3" t="s">
        <v>95</v>
      </c>
      <c r="B279" s="1" t="s">
        <v>63</v>
      </c>
      <c r="C279" s="1" t="s">
        <v>62</v>
      </c>
      <c r="D279" s="2">
        <v>254563</v>
      </c>
      <c r="E279" s="2">
        <v>1607090</v>
      </c>
    </row>
    <row r="280" spans="1:5" x14ac:dyDescent="0.2">
      <c r="A280" s="3" t="s">
        <v>95</v>
      </c>
      <c r="B280" s="1" t="s">
        <v>63</v>
      </c>
      <c r="C280" s="1" t="s">
        <v>15</v>
      </c>
      <c r="D280" s="2">
        <v>224775</v>
      </c>
      <c r="E280" s="2">
        <v>791460</v>
      </c>
    </row>
    <row r="281" spans="1:5" x14ac:dyDescent="0.2">
      <c r="A281" s="3" t="s">
        <v>95</v>
      </c>
      <c r="B281" s="1" t="s">
        <v>63</v>
      </c>
      <c r="C281" s="1" t="s">
        <v>59</v>
      </c>
      <c r="D281" s="2">
        <v>136188</v>
      </c>
      <c r="E281" s="2">
        <v>1166989</v>
      </c>
    </row>
    <row r="282" spans="1:5" x14ac:dyDescent="0.2">
      <c r="A282" s="3" t="s">
        <v>95</v>
      </c>
      <c r="B282" s="1" t="s">
        <v>63</v>
      </c>
      <c r="C282" s="1" t="s">
        <v>65</v>
      </c>
      <c r="D282" s="2">
        <v>117662</v>
      </c>
      <c r="E282" s="2">
        <v>3354118</v>
      </c>
    </row>
    <row r="283" spans="1:5" x14ac:dyDescent="0.2">
      <c r="A283" s="3" t="s">
        <v>95</v>
      </c>
      <c r="B283" s="1" t="s">
        <v>63</v>
      </c>
      <c r="C283" s="1" t="s">
        <v>66</v>
      </c>
      <c r="D283" s="2">
        <v>103388</v>
      </c>
      <c r="E283" s="2">
        <v>918191</v>
      </c>
    </row>
    <row r="284" spans="1:5" x14ac:dyDescent="0.2">
      <c r="A284" s="3" t="s">
        <v>95</v>
      </c>
      <c r="B284" s="1" t="s">
        <v>63</v>
      </c>
      <c r="C284" s="1" t="s">
        <v>67</v>
      </c>
      <c r="D284" s="2">
        <v>72683</v>
      </c>
      <c r="E284" s="2">
        <v>432638</v>
      </c>
    </row>
    <row r="285" spans="1:5" x14ac:dyDescent="0.2">
      <c r="A285" s="3" t="s">
        <v>95</v>
      </c>
      <c r="B285" s="1" t="s">
        <v>63</v>
      </c>
      <c r="C285" s="1" t="s">
        <v>13</v>
      </c>
      <c r="D285" s="2">
        <v>9627</v>
      </c>
      <c r="E285" s="2">
        <v>184635</v>
      </c>
    </row>
    <row r="286" spans="1:5" x14ac:dyDescent="0.2">
      <c r="A286" s="3" t="s">
        <v>95</v>
      </c>
      <c r="B286" s="1" t="s">
        <v>63</v>
      </c>
      <c r="C286" s="1" t="s">
        <v>50</v>
      </c>
      <c r="D286" s="2">
        <v>3209352</v>
      </c>
      <c r="E286" s="2">
        <v>65444521</v>
      </c>
    </row>
    <row r="287" spans="1:5" x14ac:dyDescent="0.2">
      <c r="A287" s="3"/>
      <c r="C287" s="4" t="s">
        <v>133</v>
      </c>
      <c r="D287" s="5">
        <f>SUM(D276:D285)-D286</f>
        <v>0</v>
      </c>
      <c r="E287" s="5">
        <f>SUM(E276:E285)-E286</f>
        <v>0</v>
      </c>
    </row>
    <row r="288" spans="1:5" x14ac:dyDescent="0.2">
      <c r="A288" s="3" t="s">
        <v>95</v>
      </c>
      <c r="B288" s="1" t="s">
        <v>68</v>
      </c>
      <c r="C288" s="1" t="s">
        <v>61</v>
      </c>
      <c r="D288" s="2">
        <v>582508</v>
      </c>
      <c r="E288" s="2">
        <v>16605130</v>
      </c>
    </row>
    <row r="289" spans="1:5" x14ac:dyDescent="0.2">
      <c r="A289" s="3" t="s">
        <v>95</v>
      </c>
      <c r="B289" s="1" t="s">
        <v>68</v>
      </c>
      <c r="C289" s="1" t="s">
        <v>64</v>
      </c>
      <c r="D289" s="2">
        <v>230586</v>
      </c>
      <c r="E289" s="2">
        <v>8119209</v>
      </c>
    </row>
    <row r="290" spans="1:5" x14ac:dyDescent="0.2">
      <c r="A290" s="3" t="s">
        <v>95</v>
      </c>
      <c r="B290" s="1" t="s">
        <v>68</v>
      </c>
      <c r="C290" s="1" t="s">
        <v>15</v>
      </c>
      <c r="D290" s="2">
        <v>207329</v>
      </c>
      <c r="E290" s="2">
        <v>730030</v>
      </c>
    </row>
    <row r="291" spans="1:5" x14ac:dyDescent="0.2">
      <c r="A291" s="3" t="s">
        <v>95</v>
      </c>
      <c r="B291" s="1" t="s">
        <v>68</v>
      </c>
      <c r="C291" s="1" t="s">
        <v>69</v>
      </c>
      <c r="D291" s="2">
        <v>115261</v>
      </c>
      <c r="E291" s="2">
        <v>350126</v>
      </c>
    </row>
    <row r="292" spans="1:5" x14ac:dyDescent="0.2">
      <c r="A292" s="3" t="s">
        <v>95</v>
      </c>
      <c r="B292" s="1" t="s">
        <v>68</v>
      </c>
      <c r="C292" s="1" t="s">
        <v>70</v>
      </c>
      <c r="D292" s="2">
        <v>48707</v>
      </c>
      <c r="E292" s="2">
        <v>511087</v>
      </c>
    </row>
    <row r="293" spans="1:5" x14ac:dyDescent="0.2">
      <c r="A293" s="3" t="s">
        <v>95</v>
      </c>
      <c r="B293" s="1" t="s">
        <v>68</v>
      </c>
      <c r="C293" s="1" t="s">
        <v>71</v>
      </c>
      <c r="D293" s="2">
        <v>33543</v>
      </c>
      <c r="E293" s="2">
        <v>75142</v>
      </c>
    </row>
    <row r="294" spans="1:5" x14ac:dyDescent="0.2">
      <c r="A294" s="3" t="s">
        <v>95</v>
      </c>
      <c r="B294" s="1" t="s">
        <v>68</v>
      </c>
      <c r="C294" s="1" t="s">
        <v>9</v>
      </c>
      <c r="D294" s="2">
        <v>32710</v>
      </c>
      <c r="E294" s="2">
        <v>122925</v>
      </c>
    </row>
    <row r="295" spans="1:5" x14ac:dyDescent="0.2">
      <c r="A295" s="3" t="s">
        <v>95</v>
      </c>
      <c r="B295" s="1" t="s">
        <v>68</v>
      </c>
      <c r="C295" s="1" t="s">
        <v>44</v>
      </c>
      <c r="D295" s="2">
        <v>32576</v>
      </c>
      <c r="E295" s="2">
        <v>1297864</v>
      </c>
    </row>
    <row r="296" spans="1:5" x14ac:dyDescent="0.2">
      <c r="A296" s="3" t="s">
        <v>95</v>
      </c>
      <c r="B296" s="1" t="s">
        <v>68</v>
      </c>
      <c r="C296" s="1" t="s">
        <v>53</v>
      </c>
      <c r="D296" s="2">
        <v>21202</v>
      </c>
      <c r="E296" s="2">
        <v>120949</v>
      </c>
    </row>
    <row r="297" spans="1:5" x14ac:dyDescent="0.2">
      <c r="A297" s="3" t="s">
        <v>95</v>
      </c>
      <c r="B297" s="1" t="s">
        <v>68</v>
      </c>
      <c r="C297" s="1" t="s">
        <v>66</v>
      </c>
      <c r="D297" s="2">
        <v>20105</v>
      </c>
      <c r="E297" s="2">
        <v>178553</v>
      </c>
    </row>
    <row r="298" spans="1:5" x14ac:dyDescent="0.2">
      <c r="A298" s="3" t="s">
        <v>95</v>
      </c>
      <c r="B298" s="1" t="s">
        <v>68</v>
      </c>
      <c r="C298" s="1" t="s">
        <v>43</v>
      </c>
      <c r="D298" s="2">
        <v>18475</v>
      </c>
      <c r="E298" s="2">
        <v>634896</v>
      </c>
    </row>
    <row r="299" spans="1:5" x14ac:dyDescent="0.2">
      <c r="A299" s="3" t="s">
        <v>95</v>
      </c>
      <c r="B299" s="1" t="s">
        <v>68</v>
      </c>
      <c r="C299" s="1" t="s">
        <v>45</v>
      </c>
      <c r="D299" s="2">
        <v>16132</v>
      </c>
      <c r="E299" s="2">
        <v>71794</v>
      </c>
    </row>
    <row r="300" spans="1:5" x14ac:dyDescent="0.2">
      <c r="A300" s="3" t="s">
        <v>95</v>
      </c>
      <c r="B300" s="1" t="s">
        <v>68</v>
      </c>
      <c r="C300" s="1" t="s">
        <v>7</v>
      </c>
      <c r="D300" s="2">
        <v>12235</v>
      </c>
      <c r="E300" s="2">
        <v>107321</v>
      </c>
    </row>
    <row r="301" spans="1:5" x14ac:dyDescent="0.2">
      <c r="A301" s="3" t="s">
        <v>95</v>
      </c>
      <c r="B301" s="1" t="s">
        <v>68</v>
      </c>
      <c r="C301" s="1" t="s">
        <v>13</v>
      </c>
      <c r="D301" s="2">
        <v>37532</v>
      </c>
      <c r="E301" s="2">
        <v>278432</v>
      </c>
    </row>
    <row r="302" spans="1:5" x14ac:dyDescent="0.2">
      <c r="A302" s="3" t="s">
        <v>95</v>
      </c>
      <c r="B302" s="1" t="s">
        <v>68</v>
      </c>
      <c r="C302" s="1" t="s">
        <v>50</v>
      </c>
      <c r="D302" s="2">
        <v>1408901</v>
      </c>
      <c r="E302" s="2">
        <v>29203458</v>
      </c>
    </row>
    <row r="303" spans="1:5" x14ac:dyDescent="0.2">
      <c r="A303" s="3"/>
      <c r="C303" s="4" t="s">
        <v>133</v>
      </c>
      <c r="D303" s="5">
        <f>SUM(D288:D301)-D302</f>
        <v>0</v>
      </c>
      <c r="E303" s="5">
        <f>SUM(E288:E301)-E302</f>
        <v>0</v>
      </c>
    </row>
    <row r="304" spans="1:5" x14ac:dyDescent="0.2">
      <c r="A304" s="3" t="s">
        <v>95</v>
      </c>
      <c r="B304" s="1" t="s">
        <v>97</v>
      </c>
      <c r="C304" s="1" t="s">
        <v>134</v>
      </c>
      <c r="D304" s="2">
        <v>180247</v>
      </c>
      <c r="E304" s="2">
        <v>1028222</v>
      </c>
    </row>
    <row r="305" spans="1:5" x14ac:dyDescent="0.2">
      <c r="A305" s="3" t="s">
        <v>95</v>
      </c>
      <c r="B305" s="1" t="s">
        <v>97</v>
      </c>
      <c r="C305" s="1" t="s">
        <v>135</v>
      </c>
      <c r="D305" s="2">
        <v>147263</v>
      </c>
      <c r="E305" s="2">
        <v>5185312</v>
      </c>
    </row>
    <row r="306" spans="1:5" x14ac:dyDescent="0.2">
      <c r="A306" s="3" t="s">
        <v>95</v>
      </c>
      <c r="B306" s="1" t="s">
        <v>97</v>
      </c>
      <c r="C306" s="1" t="s">
        <v>49</v>
      </c>
      <c r="D306" s="2">
        <v>142147</v>
      </c>
      <c r="E306" s="2">
        <v>533585</v>
      </c>
    </row>
    <row r="307" spans="1:5" x14ac:dyDescent="0.2">
      <c r="A307" s="3" t="s">
        <v>95</v>
      </c>
      <c r="B307" s="1" t="s">
        <v>97</v>
      </c>
      <c r="C307" s="1" t="s">
        <v>61</v>
      </c>
      <c r="D307" s="2">
        <v>126013</v>
      </c>
      <c r="E307" s="2">
        <v>3592147</v>
      </c>
    </row>
    <row r="308" spans="1:5" x14ac:dyDescent="0.2">
      <c r="A308" s="3" t="s">
        <v>95</v>
      </c>
      <c r="B308" s="1" t="s">
        <v>97</v>
      </c>
      <c r="C308" s="1" t="s">
        <v>71</v>
      </c>
      <c r="D308" s="2">
        <v>72215</v>
      </c>
      <c r="E308" s="2">
        <v>161773</v>
      </c>
    </row>
    <row r="309" spans="1:5" x14ac:dyDescent="0.2">
      <c r="A309" s="3" t="s">
        <v>95</v>
      </c>
      <c r="B309" s="1" t="s">
        <v>97</v>
      </c>
      <c r="C309" s="1" t="s">
        <v>43</v>
      </c>
      <c r="D309" s="2">
        <v>57973</v>
      </c>
      <c r="E309" s="2">
        <v>1992196</v>
      </c>
    </row>
    <row r="310" spans="1:5" x14ac:dyDescent="0.2">
      <c r="A310" s="3" t="s">
        <v>95</v>
      </c>
      <c r="B310" s="1" t="s">
        <v>97</v>
      </c>
      <c r="C310" s="1" t="s">
        <v>67</v>
      </c>
      <c r="D310" s="2">
        <v>55403</v>
      </c>
      <c r="E310" s="2">
        <v>329777</v>
      </c>
    </row>
    <row r="311" spans="1:5" x14ac:dyDescent="0.2">
      <c r="A311" s="3" t="s">
        <v>95</v>
      </c>
      <c r="B311" s="1" t="s">
        <v>97</v>
      </c>
      <c r="C311" s="1" t="s">
        <v>45</v>
      </c>
      <c r="D311" s="2">
        <v>54692</v>
      </c>
      <c r="E311" s="2">
        <v>243402</v>
      </c>
    </row>
    <row r="312" spans="1:5" x14ac:dyDescent="0.2">
      <c r="A312" s="3" t="s">
        <v>95</v>
      </c>
      <c r="B312" s="1" t="s">
        <v>97</v>
      </c>
      <c r="C312" s="1" t="s">
        <v>69</v>
      </c>
      <c r="D312" s="2">
        <v>42854</v>
      </c>
      <c r="E312" s="2">
        <v>130177</v>
      </c>
    </row>
    <row r="313" spans="1:5" x14ac:dyDescent="0.2">
      <c r="A313" s="3" t="s">
        <v>95</v>
      </c>
      <c r="B313" s="1" t="s">
        <v>97</v>
      </c>
      <c r="C313" s="1" t="s">
        <v>9</v>
      </c>
      <c r="D313" s="2">
        <v>35686</v>
      </c>
      <c r="E313" s="2">
        <v>134106</v>
      </c>
    </row>
    <row r="314" spans="1:5" x14ac:dyDescent="0.2">
      <c r="A314" s="3" t="s">
        <v>95</v>
      </c>
      <c r="B314" s="1" t="s">
        <v>97</v>
      </c>
      <c r="C314" s="1" t="s">
        <v>7</v>
      </c>
      <c r="D314" s="2">
        <v>29633</v>
      </c>
      <c r="E314" s="2">
        <v>259939</v>
      </c>
    </row>
    <row r="315" spans="1:5" x14ac:dyDescent="0.2">
      <c r="A315" s="3" t="s">
        <v>95</v>
      </c>
      <c r="B315" s="1" t="s">
        <v>97</v>
      </c>
      <c r="C315" s="1" t="s">
        <v>72</v>
      </c>
      <c r="D315" s="2">
        <v>29515</v>
      </c>
      <c r="E315" s="2">
        <v>145755</v>
      </c>
    </row>
    <row r="316" spans="1:5" x14ac:dyDescent="0.2">
      <c r="A316" s="3" t="s">
        <v>95</v>
      </c>
      <c r="B316" s="1" t="s">
        <v>97</v>
      </c>
      <c r="C316" s="1" t="s">
        <v>73</v>
      </c>
      <c r="D316" s="2">
        <v>28200</v>
      </c>
      <c r="E316" s="2">
        <v>186382</v>
      </c>
    </row>
    <row r="317" spans="1:5" x14ac:dyDescent="0.2">
      <c r="A317" s="3" t="s">
        <v>95</v>
      </c>
      <c r="B317" s="1" t="s">
        <v>97</v>
      </c>
      <c r="C317" s="1" t="s">
        <v>15</v>
      </c>
      <c r="D317" s="2">
        <v>25413</v>
      </c>
      <c r="E317" s="2">
        <v>89482</v>
      </c>
    </row>
    <row r="318" spans="1:5" x14ac:dyDescent="0.2">
      <c r="A318" s="3" t="s">
        <v>95</v>
      </c>
      <c r="B318" s="1" t="s">
        <v>97</v>
      </c>
      <c r="C318" s="1" t="s">
        <v>88</v>
      </c>
      <c r="D318" s="2">
        <v>19678</v>
      </c>
      <c r="E318" s="2">
        <v>98737</v>
      </c>
    </row>
    <row r="319" spans="1:5" x14ac:dyDescent="0.2">
      <c r="A319" s="3" t="s">
        <v>95</v>
      </c>
      <c r="B319" s="1" t="s">
        <v>97</v>
      </c>
      <c r="C319" s="1" t="s">
        <v>74</v>
      </c>
      <c r="D319" s="2">
        <v>18119</v>
      </c>
      <c r="E319" s="2">
        <v>106773</v>
      </c>
    </row>
    <row r="320" spans="1:5" x14ac:dyDescent="0.2">
      <c r="A320" s="3" t="s">
        <v>95</v>
      </c>
      <c r="B320" s="1" t="s">
        <v>97</v>
      </c>
      <c r="C320" s="1" t="s">
        <v>75</v>
      </c>
      <c r="D320" s="2">
        <v>17187</v>
      </c>
      <c r="E320" s="2">
        <v>93409</v>
      </c>
    </row>
    <row r="321" spans="1:5" x14ac:dyDescent="0.2">
      <c r="A321" s="3" t="s">
        <v>95</v>
      </c>
      <c r="B321" s="1" t="s">
        <v>97</v>
      </c>
      <c r="C321" s="1" t="s">
        <v>120</v>
      </c>
      <c r="D321" s="2">
        <v>16853</v>
      </c>
      <c r="E321" s="2">
        <v>149668</v>
      </c>
    </row>
    <row r="322" spans="1:5" x14ac:dyDescent="0.2">
      <c r="A322" s="3" t="s">
        <v>95</v>
      </c>
      <c r="B322" s="1" t="s">
        <v>97</v>
      </c>
      <c r="C322" s="1" t="s">
        <v>76</v>
      </c>
      <c r="D322" s="2">
        <v>12410</v>
      </c>
      <c r="E322" s="2">
        <v>136220</v>
      </c>
    </row>
    <row r="323" spans="1:5" x14ac:dyDescent="0.2">
      <c r="A323" s="3" t="s">
        <v>95</v>
      </c>
      <c r="B323" s="1" t="s">
        <v>97</v>
      </c>
      <c r="C323" s="1" t="s">
        <v>77</v>
      </c>
      <c r="D323" s="2">
        <v>11907</v>
      </c>
      <c r="E323" s="2">
        <v>205997</v>
      </c>
    </row>
    <row r="324" spans="1:5" x14ac:dyDescent="0.2">
      <c r="A324" s="3" t="s">
        <v>95</v>
      </c>
      <c r="B324" s="1" t="s">
        <v>97</v>
      </c>
      <c r="C324" s="1" t="s">
        <v>44</v>
      </c>
      <c r="D324" s="2">
        <v>11082</v>
      </c>
      <c r="E324" s="2">
        <v>441497</v>
      </c>
    </row>
    <row r="325" spans="1:5" x14ac:dyDescent="0.2">
      <c r="A325" s="3" t="s">
        <v>95</v>
      </c>
      <c r="B325" s="1" t="s">
        <v>97</v>
      </c>
      <c r="C325" s="1" t="s">
        <v>36</v>
      </c>
      <c r="D325" s="2">
        <v>10752</v>
      </c>
      <c r="E325" s="2">
        <v>112823</v>
      </c>
    </row>
    <row r="326" spans="1:5" x14ac:dyDescent="0.2">
      <c r="A326" s="3" t="s">
        <v>95</v>
      </c>
      <c r="B326" s="1" t="s">
        <v>97</v>
      </c>
      <c r="C326" s="1" t="s">
        <v>13</v>
      </c>
      <c r="D326" s="2">
        <v>39365</v>
      </c>
      <c r="E326" s="2">
        <v>339763</v>
      </c>
    </row>
    <row r="327" spans="1:5" x14ac:dyDescent="0.2">
      <c r="A327" s="3" t="s">
        <v>95</v>
      </c>
      <c r="B327" s="1" t="s">
        <v>97</v>
      </c>
      <c r="C327" s="1" t="s">
        <v>50</v>
      </c>
      <c r="D327" s="2">
        <v>1184607</v>
      </c>
      <c r="E327" s="2">
        <v>15697142</v>
      </c>
    </row>
    <row r="328" spans="1:5" x14ac:dyDescent="0.2">
      <c r="A328" s="3"/>
      <c r="C328" s="4" t="s">
        <v>133</v>
      </c>
      <c r="D328" s="5">
        <f>SUM(D304:D326)-D327</f>
        <v>0</v>
      </c>
      <c r="E328" s="5">
        <f>SUM(E304:E326)-E327</f>
        <v>0</v>
      </c>
    </row>
    <row r="329" spans="1:5" x14ac:dyDescent="0.2">
      <c r="A329" s="3" t="s">
        <v>95</v>
      </c>
      <c r="B329" s="1" t="s">
        <v>98</v>
      </c>
      <c r="C329" s="1" t="s">
        <v>64</v>
      </c>
      <c r="D329" s="2">
        <v>109879</v>
      </c>
      <c r="E329" s="2">
        <v>3869014</v>
      </c>
    </row>
    <row r="330" spans="1:5" x14ac:dyDescent="0.2">
      <c r="A330" s="3" t="s">
        <v>95</v>
      </c>
      <c r="B330" s="1" t="s">
        <v>98</v>
      </c>
      <c r="C330" s="1" t="s">
        <v>61</v>
      </c>
      <c r="D330" s="2">
        <v>83112</v>
      </c>
      <c r="E330" s="2">
        <v>2528133</v>
      </c>
    </row>
    <row r="331" spans="1:5" x14ac:dyDescent="0.2">
      <c r="A331" s="3" t="s">
        <v>95</v>
      </c>
      <c r="B331" s="1" t="s">
        <v>98</v>
      </c>
      <c r="C331" s="1" t="s">
        <v>78</v>
      </c>
      <c r="D331" s="2">
        <v>33670</v>
      </c>
      <c r="E331" s="2">
        <v>75425</v>
      </c>
    </row>
    <row r="332" spans="1:5" x14ac:dyDescent="0.2">
      <c r="A332" s="3" t="s">
        <v>95</v>
      </c>
      <c r="B332" s="1" t="s">
        <v>98</v>
      </c>
      <c r="C332" s="1" t="s">
        <v>44</v>
      </c>
      <c r="D332" s="2">
        <v>22989</v>
      </c>
      <c r="E332" s="2">
        <v>757183</v>
      </c>
    </row>
    <row r="333" spans="1:5" x14ac:dyDescent="0.2">
      <c r="A333" s="3" t="s">
        <v>95</v>
      </c>
      <c r="B333" s="1" t="s">
        <v>98</v>
      </c>
      <c r="C333" s="1" t="s">
        <v>9</v>
      </c>
      <c r="D333" s="2">
        <v>14735</v>
      </c>
      <c r="E333" s="2">
        <v>55375</v>
      </c>
    </row>
    <row r="334" spans="1:5" x14ac:dyDescent="0.2">
      <c r="A334" s="3" t="s">
        <v>95</v>
      </c>
      <c r="B334" s="1" t="s">
        <v>98</v>
      </c>
      <c r="C334" s="1" t="s">
        <v>53</v>
      </c>
      <c r="D334" s="2">
        <v>11563</v>
      </c>
      <c r="E334" s="2">
        <v>65960</v>
      </c>
    </row>
    <row r="335" spans="1:5" x14ac:dyDescent="0.2">
      <c r="A335" s="3" t="s">
        <v>95</v>
      </c>
      <c r="B335" s="1" t="s">
        <v>98</v>
      </c>
      <c r="C335" s="1" t="s">
        <v>15</v>
      </c>
      <c r="D335" s="2">
        <v>9067</v>
      </c>
      <c r="E335" s="2">
        <v>31925</v>
      </c>
    </row>
    <row r="336" spans="1:5" x14ac:dyDescent="0.2">
      <c r="A336" s="3" t="s">
        <v>95</v>
      </c>
      <c r="B336" s="1" t="s">
        <v>98</v>
      </c>
      <c r="C336" s="1" t="s">
        <v>69</v>
      </c>
      <c r="D336" s="2">
        <v>6299</v>
      </c>
      <c r="E336" s="2">
        <v>19133</v>
      </c>
    </row>
    <row r="337" spans="1:5" x14ac:dyDescent="0.2">
      <c r="A337" s="3" t="s">
        <v>95</v>
      </c>
      <c r="B337" s="1" t="s">
        <v>98</v>
      </c>
      <c r="C337" s="1" t="s">
        <v>45</v>
      </c>
      <c r="D337" s="2">
        <v>6267</v>
      </c>
      <c r="E337" s="2">
        <v>27889</v>
      </c>
    </row>
    <row r="338" spans="1:5" x14ac:dyDescent="0.2">
      <c r="A338" s="3" t="s">
        <v>95</v>
      </c>
      <c r="B338" s="1" t="s">
        <v>98</v>
      </c>
      <c r="C338" s="1" t="s">
        <v>79</v>
      </c>
      <c r="D338" s="2">
        <v>6211</v>
      </c>
      <c r="E338" s="2">
        <v>54486</v>
      </c>
    </row>
    <row r="339" spans="1:5" x14ac:dyDescent="0.2">
      <c r="A339" s="3" t="s">
        <v>95</v>
      </c>
      <c r="B339" s="1" t="s">
        <v>98</v>
      </c>
      <c r="C339" s="1" t="s">
        <v>80</v>
      </c>
      <c r="D339" s="2">
        <v>6115</v>
      </c>
      <c r="E339" s="2">
        <v>64168</v>
      </c>
    </row>
    <row r="340" spans="1:5" x14ac:dyDescent="0.2">
      <c r="A340" s="3" t="s">
        <v>95</v>
      </c>
      <c r="B340" s="1" t="s">
        <v>98</v>
      </c>
      <c r="C340" s="1" t="s">
        <v>13</v>
      </c>
      <c r="D340" s="2">
        <v>17018</v>
      </c>
      <c r="E340" s="2">
        <v>164030</v>
      </c>
    </row>
    <row r="341" spans="1:5" x14ac:dyDescent="0.2">
      <c r="A341" s="3" t="s">
        <v>95</v>
      </c>
      <c r="B341" s="1" t="s">
        <v>98</v>
      </c>
      <c r="C341" s="1" t="s">
        <v>50</v>
      </c>
      <c r="D341" s="2">
        <v>326925</v>
      </c>
      <c r="E341" s="2">
        <v>7712721</v>
      </c>
    </row>
    <row r="342" spans="1:5" x14ac:dyDescent="0.2">
      <c r="A342" s="3"/>
      <c r="C342" s="4" t="s">
        <v>133</v>
      </c>
      <c r="D342" s="5">
        <f>SUM(D329:D340)-D341</f>
        <v>0</v>
      </c>
      <c r="E342" s="5">
        <f>SUM(E329:E340)-E341</f>
        <v>0</v>
      </c>
    </row>
    <row r="343" spans="1:5" x14ac:dyDescent="0.2">
      <c r="A343" s="3" t="s">
        <v>95</v>
      </c>
      <c r="B343" s="1" t="s">
        <v>99</v>
      </c>
      <c r="C343" s="1" t="s">
        <v>64</v>
      </c>
      <c r="D343" s="2">
        <v>27778</v>
      </c>
      <c r="E343" s="2">
        <v>978116</v>
      </c>
    </row>
    <row r="344" spans="1:5" x14ac:dyDescent="0.2">
      <c r="A344" s="3" t="s">
        <v>95</v>
      </c>
      <c r="B344" s="1" t="s">
        <v>99</v>
      </c>
      <c r="C344" s="1" t="s">
        <v>138</v>
      </c>
      <c r="D344" s="2">
        <v>6615</v>
      </c>
      <c r="E344" s="2">
        <v>14819</v>
      </c>
    </row>
    <row r="345" spans="1:5" x14ac:dyDescent="0.2">
      <c r="A345" s="3" t="s">
        <v>95</v>
      </c>
      <c r="B345" s="1" t="s">
        <v>99</v>
      </c>
      <c r="C345" s="1" t="s">
        <v>61</v>
      </c>
      <c r="D345" s="2">
        <v>4210</v>
      </c>
      <c r="E345" s="2">
        <v>120016</v>
      </c>
    </row>
    <row r="346" spans="1:5" x14ac:dyDescent="0.2">
      <c r="A346" s="3" t="s">
        <v>95</v>
      </c>
      <c r="B346" s="1" t="s">
        <v>99</v>
      </c>
      <c r="C346" s="1" t="s">
        <v>7</v>
      </c>
      <c r="D346" s="2">
        <v>2941</v>
      </c>
      <c r="E346" s="2">
        <v>25800</v>
      </c>
    </row>
    <row r="347" spans="1:5" x14ac:dyDescent="0.2">
      <c r="A347" s="3" t="s">
        <v>95</v>
      </c>
      <c r="B347" s="1" t="s">
        <v>99</v>
      </c>
      <c r="C347" s="1" t="s">
        <v>53</v>
      </c>
      <c r="D347" s="2">
        <v>2800</v>
      </c>
      <c r="E347" s="2">
        <v>15974</v>
      </c>
    </row>
    <row r="348" spans="1:5" x14ac:dyDescent="0.2">
      <c r="A348" s="3" t="s">
        <v>95</v>
      </c>
      <c r="B348" s="1" t="s">
        <v>99</v>
      </c>
      <c r="C348" s="1" t="s">
        <v>81</v>
      </c>
      <c r="D348" s="2">
        <v>2009</v>
      </c>
      <c r="E348" s="2">
        <v>19890</v>
      </c>
    </row>
    <row r="349" spans="1:5" x14ac:dyDescent="0.2">
      <c r="A349" s="3" t="s">
        <v>95</v>
      </c>
      <c r="B349" s="1" t="s">
        <v>99</v>
      </c>
      <c r="C349" s="1" t="s">
        <v>13</v>
      </c>
      <c r="D349" s="2">
        <v>12644</v>
      </c>
      <c r="E349" s="2">
        <v>92585</v>
      </c>
    </row>
    <row r="350" spans="1:5" x14ac:dyDescent="0.2">
      <c r="A350" s="3" t="s">
        <v>95</v>
      </c>
      <c r="B350" s="1" t="s">
        <v>99</v>
      </c>
      <c r="C350" s="1" t="s">
        <v>50</v>
      </c>
      <c r="D350" s="2">
        <v>58997</v>
      </c>
      <c r="E350" s="2">
        <v>1267200</v>
      </c>
    </row>
    <row r="351" spans="1:5" x14ac:dyDescent="0.2">
      <c r="A351" s="3"/>
      <c r="C351" s="4" t="s">
        <v>133</v>
      </c>
      <c r="D351" s="5">
        <f>SUM(D343:D349)-D350</f>
        <v>0</v>
      </c>
      <c r="E351" s="5">
        <f>SUM(E343:E349)-E350</f>
        <v>0</v>
      </c>
    </row>
    <row r="352" spans="1:5" x14ac:dyDescent="0.2">
      <c r="A352" s="3" t="s">
        <v>95</v>
      </c>
      <c r="B352" s="1" t="s">
        <v>100</v>
      </c>
      <c r="C352" s="1" t="s">
        <v>69</v>
      </c>
      <c r="D352" s="2">
        <v>10866</v>
      </c>
      <c r="E352" s="2">
        <v>33007</v>
      </c>
    </row>
    <row r="353" spans="1:5" x14ac:dyDescent="0.2">
      <c r="A353" s="3" t="s">
        <v>95</v>
      </c>
      <c r="B353" s="1" t="s">
        <v>100</v>
      </c>
      <c r="C353" s="1" t="s">
        <v>36</v>
      </c>
      <c r="D353" s="2">
        <v>5560</v>
      </c>
      <c r="E353" s="2">
        <v>58345</v>
      </c>
    </row>
    <row r="354" spans="1:5" x14ac:dyDescent="0.2">
      <c r="A354" s="3" t="s">
        <v>95</v>
      </c>
      <c r="B354" s="1" t="s">
        <v>100</v>
      </c>
      <c r="C354" s="1" t="s">
        <v>53</v>
      </c>
      <c r="D354" s="2">
        <v>3428</v>
      </c>
      <c r="E354" s="2">
        <v>19556</v>
      </c>
    </row>
    <row r="355" spans="1:5" x14ac:dyDescent="0.2">
      <c r="A355" s="3" t="s">
        <v>95</v>
      </c>
      <c r="B355" s="1" t="s">
        <v>100</v>
      </c>
      <c r="C355" s="1" t="s">
        <v>15</v>
      </c>
      <c r="D355" s="2">
        <v>2802</v>
      </c>
      <c r="E355" s="2">
        <v>9867</v>
      </c>
    </row>
    <row r="356" spans="1:5" x14ac:dyDescent="0.2">
      <c r="A356" s="3" t="s">
        <v>95</v>
      </c>
      <c r="B356" s="1" t="s">
        <v>100</v>
      </c>
      <c r="C356" s="1" t="s">
        <v>13</v>
      </c>
      <c r="D356" s="2">
        <v>5195</v>
      </c>
      <c r="E356" s="2">
        <v>38651</v>
      </c>
    </row>
    <row r="357" spans="1:5" x14ac:dyDescent="0.2">
      <c r="A357" s="3" t="s">
        <v>95</v>
      </c>
      <c r="B357" s="1" t="s">
        <v>100</v>
      </c>
      <c r="C357" s="1" t="s">
        <v>50</v>
      </c>
      <c r="D357" s="2">
        <v>27851</v>
      </c>
      <c r="E357" s="2">
        <v>159426</v>
      </c>
    </row>
    <row r="358" spans="1:5" x14ac:dyDescent="0.2">
      <c r="A358" s="3"/>
      <c r="C358" s="4" t="s">
        <v>133</v>
      </c>
      <c r="D358" s="5">
        <f>SUM(D352:D356)-D357</f>
        <v>0</v>
      </c>
      <c r="E358" s="5">
        <f>SUM(E352:E356)-E357</f>
        <v>0</v>
      </c>
    </row>
    <row r="359" spans="1:5" x14ac:dyDescent="0.2">
      <c r="A359" s="3" t="s">
        <v>95</v>
      </c>
      <c r="B359" s="1" t="s">
        <v>40</v>
      </c>
      <c r="C359" s="1" t="s">
        <v>13</v>
      </c>
      <c r="D359" s="2">
        <v>27240</v>
      </c>
      <c r="E359" s="2">
        <v>264818</v>
      </c>
    </row>
    <row r="360" spans="1:5" x14ac:dyDescent="0.2">
      <c r="A360" s="3" t="s">
        <v>95</v>
      </c>
      <c r="B360" s="1" t="s">
        <v>40</v>
      </c>
      <c r="C360" s="1" t="s">
        <v>50</v>
      </c>
      <c r="D360" s="2">
        <v>27240</v>
      </c>
      <c r="E360" s="2">
        <v>264818</v>
      </c>
    </row>
    <row r="361" spans="1:5" x14ac:dyDescent="0.2">
      <c r="C361" s="4" t="s">
        <v>133</v>
      </c>
      <c r="D361" s="5"/>
      <c r="E361" s="5"/>
    </row>
    <row r="362" spans="1:5" x14ac:dyDescent="0.2">
      <c r="A362" s="1" t="s">
        <v>101</v>
      </c>
      <c r="C362" s="1" t="s">
        <v>82</v>
      </c>
      <c r="D362" s="2">
        <v>37766409</v>
      </c>
      <c r="E362" s="2">
        <v>214309728</v>
      </c>
    </row>
    <row r="363" spans="1:5" x14ac:dyDescent="0.2">
      <c r="A363" s="1" t="s">
        <v>101</v>
      </c>
      <c r="B363" s="1" t="s">
        <v>102</v>
      </c>
      <c r="C363" s="1" t="s">
        <v>58</v>
      </c>
      <c r="D363" s="2">
        <v>18482255</v>
      </c>
      <c r="E363" s="2">
        <v>109063892</v>
      </c>
    </row>
    <row r="364" spans="1:5" x14ac:dyDescent="0.2">
      <c r="A364" s="1" t="s">
        <v>101</v>
      </c>
      <c r="B364" s="1" t="s">
        <v>102</v>
      </c>
      <c r="C364" s="1" t="s">
        <v>62</v>
      </c>
      <c r="D364" s="2">
        <v>6136416</v>
      </c>
      <c r="E364" s="2">
        <v>38637491</v>
      </c>
    </row>
    <row r="365" spans="1:5" x14ac:dyDescent="0.2">
      <c r="A365" s="1" t="s">
        <v>101</v>
      </c>
      <c r="B365" s="1" t="s">
        <v>102</v>
      </c>
      <c r="C365" s="1" t="s">
        <v>15</v>
      </c>
      <c r="D365" s="2">
        <v>6058106</v>
      </c>
      <c r="E365" s="2">
        <v>20203790</v>
      </c>
    </row>
    <row r="366" spans="1:5" x14ac:dyDescent="0.2">
      <c r="A366" s="1" t="s">
        <v>101</v>
      </c>
      <c r="B366" s="1" t="s">
        <v>102</v>
      </c>
      <c r="C366" s="1" t="s">
        <v>71</v>
      </c>
      <c r="D366" s="2">
        <v>328981</v>
      </c>
      <c r="E366" s="2">
        <v>999334</v>
      </c>
    </row>
    <row r="367" spans="1:5" x14ac:dyDescent="0.2">
      <c r="A367" s="1" t="s">
        <v>101</v>
      </c>
      <c r="B367" s="1" t="s">
        <v>102</v>
      </c>
      <c r="C367" s="1" t="s">
        <v>66</v>
      </c>
      <c r="D367" s="2">
        <v>266871</v>
      </c>
      <c r="E367" s="2">
        <v>2477913</v>
      </c>
    </row>
    <row r="368" spans="1:5" x14ac:dyDescent="0.2">
      <c r="A368" s="1" t="s">
        <v>101</v>
      </c>
      <c r="B368" s="1" t="s">
        <v>102</v>
      </c>
      <c r="C368" s="1" t="s">
        <v>64</v>
      </c>
      <c r="D368" s="2">
        <v>148891</v>
      </c>
      <c r="E368" s="2">
        <v>8004901</v>
      </c>
    </row>
    <row r="369" spans="1:5" x14ac:dyDescent="0.2">
      <c r="A369" s="1" t="s">
        <v>101</v>
      </c>
      <c r="B369" s="1" t="s">
        <v>102</v>
      </c>
      <c r="C369" s="1" t="s">
        <v>53</v>
      </c>
      <c r="D369" s="2">
        <v>98348</v>
      </c>
      <c r="E369" s="2">
        <v>808787</v>
      </c>
    </row>
    <row r="370" spans="1:5" x14ac:dyDescent="0.2">
      <c r="A370" s="1" t="s">
        <v>101</v>
      </c>
      <c r="B370" s="1" t="s">
        <v>102</v>
      </c>
      <c r="C370" s="1" t="s">
        <v>69</v>
      </c>
      <c r="D370" s="2">
        <v>87880</v>
      </c>
      <c r="E370" s="2">
        <v>316431</v>
      </c>
    </row>
    <row r="371" spans="1:5" x14ac:dyDescent="0.2">
      <c r="A371" s="1" t="s">
        <v>101</v>
      </c>
      <c r="B371" s="1" t="s">
        <v>102</v>
      </c>
      <c r="C371" s="1" t="s">
        <v>45</v>
      </c>
      <c r="D371" s="2">
        <v>68387</v>
      </c>
      <c r="E371" s="2">
        <v>326898</v>
      </c>
    </row>
    <row r="372" spans="1:5" x14ac:dyDescent="0.2">
      <c r="A372" s="1" t="s">
        <v>101</v>
      </c>
      <c r="B372" s="1" t="s">
        <v>102</v>
      </c>
      <c r="C372" s="1" t="s">
        <v>49</v>
      </c>
      <c r="D372" s="2">
        <v>53023</v>
      </c>
      <c r="E372" s="2">
        <v>230525</v>
      </c>
    </row>
    <row r="373" spans="1:5" x14ac:dyDescent="0.2">
      <c r="A373" s="1" t="s">
        <v>101</v>
      </c>
      <c r="B373" s="1" t="s">
        <v>102</v>
      </c>
      <c r="C373" s="1" t="s">
        <v>59</v>
      </c>
      <c r="D373" s="2">
        <v>44019</v>
      </c>
      <c r="E373" s="2">
        <v>411775</v>
      </c>
    </row>
    <row r="374" spans="1:5" x14ac:dyDescent="0.2">
      <c r="A374" s="1" t="s">
        <v>101</v>
      </c>
      <c r="B374" s="1" t="s">
        <v>102</v>
      </c>
      <c r="C374" s="1" t="s">
        <v>72</v>
      </c>
      <c r="D374" s="2">
        <v>25245</v>
      </c>
      <c r="E374" s="2">
        <v>184406</v>
      </c>
    </row>
    <row r="375" spans="1:5" x14ac:dyDescent="0.2">
      <c r="A375" s="1" t="s">
        <v>101</v>
      </c>
      <c r="B375" s="1" t="s">
        <v>102</v>
      </c>
      <c r="C375" s="1" t="s">
        <v>61</v>
      </c>
      <c r="D375" s="2">
        <v>16924</v>
      </c>
      <c r="E375" s="2">
        <v>398205</v>
      </c>
    </row>
    <row r="376" spans="1:5" x14ac:dyDescent="0.2">
      <c r="A376" s="1" t="s">
        <v>101</v>
      </c>
      <c r="B376" s="1" t="s">
        <v>102</v>
      </c>
      <c r="C376" s="1" t="s">
        <v>67</v>
      </c>
      <c r="D376" s="2">
        <v>15504</v>
      </c>
      <c r="E376" s="2">
        <v>94881</v>
      </c>
    </row>
    <row r="377" spans="1:5" x14ac:dyDescent="0.2">
      <c r="A377" s="1" t="s">
        <v>101</v>
      </c>
      <c r="B377" s="1" t="s">
        <v>102</v>
      </c>
      <c r="C377" s="1" t="s">
        <v>74</v>
      </c>
      <c r="D377" s="2">
        <v>10919</v>
      </c>
      <c r="E377" s="2">
        <v>70674</v>
      </c>
    </row>
    <row r="378" spans="1:5" x14ac:dyDescent="0.2">
      <c r="A378" s="1" t="s">
        <v>101</v>
      </c>
      <c r="B378" s="1" t="s">
        <v>102</v>
      </c>
      <c r="C378" s="1" t="s">
        <v>9</v>
      </c>
      <c r="D378" s="2">
        <v>10056</v>
      </c>
      <c r="E378" s="2">
        <v>131281</v>
      </c>
    </row>
    <row r="379" spans="1:5" x14ac:dyDescent="0.2">
      <c r="A379" s="1" t="s">
        <v>101</v>
      </c>
      <c r="B379" s="1" t="s">
        <v>102</v>
      </c>
      <c r="C379" s="1" t="s">
        <v>83</v>
      </c>
      <c r="D379" s="2">
        <v>9248</v>
      </c>
      <c r="E379" s="2">
        <v>46070</v>
      </c>
    </row>
    <row r="380" spans="1:5" x14ac:dyDescent="0.2">
      <c r="A380" s="1" t="s">
        <v>101</v>
      </c>
      <c r="B380" s="1" t="s">
        <v>102</v>
      </c>
      <c r="C380" s="1" t="s">
        <v>7</v>
      </c>
      <c r="D380" s="2">
        <v>8114</v>
      </c>
      <c r="E380" s="2">
        <v>84348</v>
      </c>
    </row>
    <row r="381" spans="1:5" x14ac:dyDescent="0.2">
      <c r="A381" s="1" t="s">
        <v>101</v>
      </c>
      <c r="B381" s="1" t="s">
        <v>102</v>
      </c>
      <c r="C381" s="1" t="s">
        <v>55</v>
      </c>
      <c r="D381" s="2">
        <v>24375</v>
      </c>
      <c r="E381" s="2">
        <v>247652</v>
      </c>
    </row>
    <row r="382" spans="1:5" x14ac:dyDescent="0.2">
      <c r="A382" s="1" t="s">
        <v>101</v>
      </c>
      <c r="B382" s="1" t="s">
        <v>102</v>
      </c>
      <c r="C382" s="1" t="s">
        <v>50</v>
      </c>
      <c r="D382" s="2">
        <v>31893562</v>
      </c>
      <c r="E382" s="2">
        <v>182739254</v>
      </c>
    </row>
    <row r="383" spans="1:5" x14ac:dyDescent="0.2">
      <c r="C383" s="4" t="s">
        <v>133</v>
      </c>
      <c r="D383" s="5">
        <f>SUM(D363:D381)-D382</f>
        <v>0</v>
      </c>
      <c r="E383" s="5">
        <f>SUM(E363:E381)-E382</f>
        <v>0</v>
      </c>
    </row>
    <row r="384" spans="1:5" x14ac:dyDescent="0.2">
      <c r="A384" s="1" t="s">
        <v>101</v>
      </c>
      <c r="B384" s="1" t="s">
        <v>103</v>
      </c>
      <c r="C384" s="1" t="s">
        <v>58</v>
      </c>
      <c r="D384" s="2">
        <v>3397166</v>
      </c>
      <c r="E384" s="2">
        <v>20030460</v>
      </c>
    </row>
    <row r="385" spans="1:5" x14ac:dyDescent="0.2">
      <c r="A385" s="1" t="s">
        <v>101</v>
      </c>
      <c r="B385" s="1" t="s">
        <v>103</v>
      </c>
      <c r="C385" s="1" t="s">
        <v>15</v>
      </c>
      <c r="D385" s="2">
        <v>1427426</v>
      </c>
      <c r="E385" s="2">
        <v>4760468</v>
      </c>
    </row>
    <row r="386" spans="1:5" x14ac:dyDescent="0.2">
      <c r="A386" s="1" t="s">
        <v>101</v>
      </c>
      <c r="B386" s="1" t="s">
        <v>103</v>
      </c>
      <c r="C386" s="1" t="s">
        <v>62</v>
      </c>
      <c r="D386" s="2">
        <v>978029</v>
      </c>
      <c r="E386" s="2">
        <v>6154999</v>
      </c>
    </row>
    <row r="387" spans="1:5" x14ac:dyDescent="0.2">
      <c r="A387" s="1" t="s">
        <v>101</v>
      </c>
      <c r="B387" s="1" t="s">
        <v>103</v>
      </c>
      <c r="C387" s="1" t="s">
        <v>66</v>
      </c>
      <c r="D387" s="2">
        <v>28921</v>
      </c>
      <c r="E387" s="2">
        <v>268531</v>
      </c>
    </row>
    <row r="388" spans="1:5" x14ac:dyDescent="0.2">
      <c r="A388" s="1" t="s">
        <v>101</v>
      </c>
      <c r="B388" s="1" t="s">
        <v>103</v>
      </c>
      <c r="C388" s="1" t="s">
        <v>13</v>
      </c>
      <c r="D388" s="2">
        <v>4963</v>
      </c>
      <c r="E388" s="2">
        <v>46381</v>
      </c>
    </row>
    <row r="389" spans="1:5" x14ac:dyDescent="0.2">
      <c r="A389" s="1" t="s">
        <v>101</v>
      </c>
      <c r="B389" s="1" t="s">
        <v>103</v>
      </c>
      <c r="C389" s="1" t="s">
        <v>50</v>
      </c>
      <c r="D389" s="2">
        <v>5836505</v>
      </c>
      <c r="E389" s="2">
        <v>31260839</v>
      </c>
    </row>
    <row r="390" spans="1:5" x14ac:dyDescent="0.2">
      <c r="C390" s="4" t="s">
        <v>133</v>
      </c>
      <c r="D390" s="5">
        <f>SUM(D384:D388)-D389</f>
        <v>0</v>
      </c>
      <c r="E390" s="5">
        <f>SUM(E384:E388)-E389</f>
        <v>0</v>
      </c>
    </row>
    <row r="391" spans="1:5" x14ac:dyDescent="0.2">
      <c r="A391" s="1" t="s">
        <v>101</v>
      </c>
      <c r="B391" s="1" t="s">
        <v>104</v>
      </c>
      <c r="C391" s="1" t="s">
        <v>84</v>
      </c>
      <c r="D391" s="2">
        <v>16453</v>
      </c>
      <c r="E391" s="2">
        <v>172288</v>
      </c>
    </row>
    <row r="392" spans="1:5" x14ac:dyDescent="0.2">
      <c r="A392" s="1" t="s">
        <v>101</v>
      </c>
      <c r="B392" s="1" t="s">
        <v>104</v>
      </c>
      <c r="C392" s="1" t="s">
        <v>50</v>
      </c>
      <c r="D392" s="2">
        <v>16453</v>
      </c>
      <c r="E392" s="2">
        <v>172288</v>
      </c>
    </row>
    <row r="393" spans="1:5" x14ac:dyDescent="0.2">
      <c r="C393" s="4" t="s">
        <v>133</v>
      </c>
      <c r="D393" s="5"/>
      <c r="E393" s="5"/>
    </row>
    <row r="394" spans="1:5" x14ac:dyDescent="0.2">
      <c r="A394" s="1" t="s">
        <v>101</v>
      </c>
      <c r="B394" s="1" t="s">
        <v>40</v>
      </c>
      <c r="C394" s="1" t="s">
        <v>13</v>
      </c>
      <c r="D394" s="2">
        <v>19889</v>
      </c>
      <c r="E394" s="2">
        <v>137347</v>
      </c>
    </row>
    <row r="395" spans="1:5" x14ac:dyDescent="0.2">
      <c r="A395" s="1" t="s">
        <v>101</v>
      </c>
      <c r="B395" s="1" t="s">
        <v>40</v>
      </c>
      <c r="C395" s="1" t="s">
        <v>50</v>
      </c>
      <c r="D395" s="2">
        <v>19889</v>
      </c>
      <c r="E395" s="2">
        <v>137347</v>
      </c>
    </row>
    <row r="396" spans="1:5" x14ac:dyDescent="0.2">
      <c r="C396" s="4" t="s">
        <v>133</v>
      </c>
      <c r="D396" s="5"/>
      <c r="E3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80. The Commercial Fish Catch of California For the Years 1948â•ﬁ1949 With Yield Per Area of the California Sardine Fishing Grounds 1937â•ﬁ1949</dc:title>
  <dc:subject/>
  <dc:creator>Staff of the Bureau of Marine Fisheries</dc:creator>
  <cp:keywords/>
  <cp:lastModifiedBy>Chris Free</cp:lastModifiedBy>
  <dcterms:modified xsi:type="dcterms:W3CDTF">2021-01-11T23:06:16Z</dcterms:modified>
</cp:coreProperties>
</file>