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F21999E6-CED5-384D-BC67-FCE863340338}" xr6:coauthVersionLast="36" xr6:coauthVersionMax="36" xr10:uidLastSave="{00000000-0000-0000-0000-000000000000}"/>
  <bookViews>
    <workbookView xWindow="24160" yWindow="600" windowWidth="1760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4" i="1" l="1"/>
  <c r="D24" i="1"/>
  <c r="E110" i="1"/>
  <c r="D110" i="1"/>
  <c r="E103" i="1"/>
  <c r="D103" i="1"/>
  <c r="E99" i="1"/>
  <c r="D99" i="1"/>
  <c r="E94" i="1"/>
  <c r="D94" i="1"/>
  <c r="E86" i="1"/>
  <c r="D86" i="1"/>
  <c r="E79" i="1"/>
  <c r="D79" i="1"/>
  <c r="E71" i="1"/>
  <c r="D71" i="1"/>
  <c r="E62" i="1"/>
  <c r="D62" i="1"/>
  <c r="E16" i="1"/>
  <c r="D16" i="1"/>
</calcChain>
</file>

<file path=xl/sharedStrings.xml><?xml version="1.0" encoding="utf-8"?>
<sst xmlns="http://schemas.openxmlformats.org/spreadsheetml/2006/main" count="326" uniqueCount="75">
  <si>
    <t>Playa Del Rey</t>
  </si>
  <si>
    <t>Landings</t>
  </si>
  <si>
    <t>All other ports</t>
  </si>
  <si>
    <t>Black skipjack tuna</t>
  </si>
  <si>
    <t>Pacific mackerel</t>
  </si>
  <si>
    <t>All other species</t>
  </si>
  <si>
    <t>Total landings</t>
  </si>
  <si>
    <t>Skipjack tuna</t>
  </si>
  <si>
    <t>Bluefin tuna</t>
  </si>
  <si>
    <t>Total shipments</t>
  </si>
  <si>
    <t>Port totals—</t>
  </si>
  <si>
    <t>Spiny lobster</t>
  </si>
  <si>
    <t>Green abalonc</t>
  </si>
  <si>
    <t>Swordfish</t>
  </si>
  <si>
    <t>Black abalonc</t>
  </si>
  <si>
    <t>Red abalonc</t>
  </si>
  <si>
    <t>Sculpin</t>
  </si>
  <si>
    <t>Halfmoon</t>
  </si>
  <si>
    <t>Port totals</t>
  </si>
  <si>
    <t>Northern anchovy</t>
  </si>
  <si>
    <t>Blacksmith</t>
  </si>
  <si>
    <t>Black abalone—</t>
  </si>
  <si>
    <t>Rockfish</t>
  </si>
  <si>
    <t>White seabass</t>
  </si>
  <si>
    <t>Albacore</t>
  </si>
  <si>
    <t>Northern anchovy—</t>
  </si>
  <si>
    <t>Bigeye tuna</t>
  </si>
  <si>
    <t xml:space="preserve">Rock fish </t>
  </si>
  <si>
    <t>Rock crab</t>
  </si>
  <si>
    <t>White abalone</t>
  </si>
  <si>
    <t>Flyingfish—</t>
  </si>
  <si>
    <t>White croaker</t>
  </si>
  <si>
    <t>All other species—</t>
  </si>
  <si>
    <t>Sardine—</t>
  </si>
  <si>
    <t>port</t>
  </si>
  <si>
    <t>type</t>
  </si>
  <si>
    <t>species</t>
  </si>
  <si>
    <t>pounds</t>
  </si>
  <si>
    <t>values</t>
  </si>
  <si>
    <t xml:space="preserve"> Landings</t>
  </si>
  <si>
    <t>Terminal Island</t>
  </si>
  <si>
    <t>Jack mackerel</t>
  </si>
  <si>
    <t xml:space="preserve"> Spiny lobster</t>
  </si>
  <si>
    <t>All species</t>
  </si>
  <si>
    <t>San Pedro</t>
  </si>
  <si>
    <t>Shipments</t>
  </si>
  <si>
    <t>Yellowfin tuna</t>
  </si>
  <si>
    <t>Wilmington</t>
  </si>
  <si>
    <t xml:space="preserve">Landings </t>
  </si>
  <si>
    <t>Dana Point</t>
  </si>
  <si>
    <t>Redondo Beach</t>
  </si>
  <si>
    <t>Newport Beach</t>
  </si>
  <si>
    <t>Long Beach</t>
  </si>
  <si>
    <t>Malibu</t>
  </si>
  <si>
    <t>Avalon</t>
  </si>
  <si>
    <t>Pacific bonito</t>
  </si>
  <si>
    <t>Perch</t>
  </si>
  <si>
    <t>Squid</t>
  </si>
  <si>
    <t>Pink abalone</t>
  </si>
  <si>
    <t>Pacific sardine</t>
  </si>
  <si>
    <t>Pacific pompano</t>
  </si>
  <si>
    <t>Giant sea bass</t>
  </si>
  <si>
    <t>Yellowtail</t>
  </si>
  <si>
    <t>California halibut</t>
  </si>
  <si>
    <t>Shark</t>
  </si>
  <si>
    <t>Smelt</t>
  </si>
  <si>
    <t>Opaleye</t>
  </si>
  <si>
    <t>California barracuda</t>
  </si>
  <si>
    <t xml:space="preserve">Santa Monica </t>
  </si>
  <si>
    <t xml:space="preserve">All species </t>
  </si>
  <si>
    <t xml:space="preserve">Port totals </t>
  </si>
  <si>
    <t xml:space="preserve">LOS ANGELES AREA TOTALS </t>
  </si>
  <si>
    <t xml:space="preserve">Totals </t>
  </si>
  <si>
    <t xml:space="preserve">Spiny lobster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</si>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</sst>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>
      <selection activeCell="C29" sqref="C29"/>
    </sheetView>
  </sheetViews>
  <sheetFormatPr baseColWidth="10" defaultRowHeight="16" x14ac:dyDescent="0.2"/>
  <cols>
    <col min="1" max="1" width="13.83203125" style="1" bestFit="1" customWidth="1"/>
    <col min="2" max="2" width="9.83203125" style="1" bestFit="1" customWidth="1"/>
    <col min="3" max="3" width="25.1640625" style="1" bestFit="1" customWidth="1"/>
    <col min="4" max="4" width="11.83203125" style="2" bestFit="1" customWidth="1"/>
    <col min="5" max="5" width="12.83203125" style="2" bestFit="1" customWidth="1"/>
    <col min="6" max="16384" width="10.83203125" style="1"/>
  </cols>
  <sheetData>
    <row r="1" spans="1:5" x14ac:dyDescent="0.2">
      <c r="A1" s="1" t="s">
        <v>34</v>
      </c>
      <c r="B1" s="1" t="s">
        <v>35</v>
      </c>
      <c r="C1" s="1" t="s">
        <v>36</v>
      </c>
      <c r="D1" s="2" t="s">
        <v>37</v>
      </c>
      <c r="E1" s="2" t="s">
        <v>38</v>
      </c>
    </row>
    <row r="2" spans="1:5" x14ac:dyDescent="0.2">
      <c r="A2" s="1" t="s">
        <v>40</v>
      </c>
      <c r="B2" s="1" t="s">
        <v>39</v>
      </c>
      <c r="C2" s="1" t="s">
        <v>46</v>
      </c>
      <c r="D2" s="2">
        <v>194545756</v>
      </c>
      <c r="E2" s="2">
        <v>42922551</v>
      </c>
    </row>
    <row r="3" spans="1:5" x14ac:dyDescent="0.2">
      <c r="A3" s="1" t="s">
        <v>40</v>
      </c>
      <c r="B3" s="1" t="s">
        <v>39</v>
      </c>
      <c r="C3" s="1" t="s">
        <v>7</v>
      </c>
      <c r="D3" s="2">
        <v>24289458</v>
      </c>
      <c r="E3" s="2">
        <v>4859479</v>
      </c>
    </row>
    <row r="4" spans="1:5" x14ac:dyDescent="0.2">
      <c r="A4" s="1" t="s">
        <v>40</v>
      </c>
      <c r="B4" s="1" t="s">
        <v>39</v>
      </c>
      <c r="C4" s="1" t="s">
        <v>8</v>
      </c>
      <c r="D4" s="2">
        <v>14971867</v>
      </c>
      <c r="E4" s="2">
        <v>3221888</v>
      </c>
    </row>
    <row r="5" spans="1:5" x14ac:dyDescent="0.2">
      <c r="A5" s="1" t="s">
        <v>40</v>
      </c>
      <c r="B5" s="1" t="s">
        <v>39</v>
      </c>
      <c r="C5" s="1" t="s">
        <v>41</v>
      </c>
      <c r="D5" s="2">
        <v>44562634</v>
      </c>
      <c r="E5" s="2">
        <v>1872255</v>
      </c>
    </row>
    <row r="6" spans="1:5" x14ac:dyDescent="0.2">
      <c r="A6" s="1" t="s">
        <v>40</v>
      </c>
      <c r="B6" s="1" t="s">
        <v>39</v>
      </c>
      <c r="C6" s="1" t="s">
        <v>24</v>
      </c>
      <c r="D6" s="2">
        <v>4682619</v>
      </c>
      <c r="E6" s="2">
        <v>1597007</v>
      </c>
    </row>
    <row r="7" spans="1:5" x14ac:dyDescent="0.2">
      <c r="A7" s="1" t="s">
        <v>40</v>
      </c>
      <c r="B7" s="1" t="s">
        <v>39</v>
      </c>
      <c r="C7" s="1" t="s">
        <v>55</v>
      </c>
      <c r="D7" s="2">
        <v>14565776</v>
      </c>
      <c r="E7" s="2">
        <v>1344065</v>
      </c>
    </row>
    <row r="8" spans="1:5" x14ac:dyDescent="0.2">
      <c r="A8" s="1" t="s">
        <v>40</v>
      </c>
      <c r="B8" s="1" t="s">
        <v>39</v>
      </c>
      <c r="C8" s="1" t="s">
        <v>25</v>
      </c>
      <c r="D8" s="2">
        <v>105291561</v>
      </c>
      <c r="E8" s="2">
        <v>1215376</v>
      </c>
    </row>
    <row r="9" spans="1:5" x14ac:dyDescent="0.2">
      <c r="A9" s="1" t="s">
        <v>40</v>
      </c>
      <c r="B9" s="1" t="s">
        <v>39</v>
      </c>
      <c r="C9" s="1" t="s">
        <v>3</v>
      </c>
      <c r="D9" s="2">
        <v>900681</v>
      </c>
      <c r="E9" s="2">
        <v>69096</v>
      </c>
    </row>
    <row r="10" spans="1:5" x14ac:dyDescent="0.2">
      <c r="A10" s="1" t="s">
        <v>40</v>
      </c>
      <c r="B10" s="1" t="s">
        <v>39</v>
      </c>
      <c r="C10" s="1" t="s">
        <v>26</v>
      </c>
      <c r="D10" s="2">
        <v>187225</v>
      </c>
      <c r="E10" s="2">
        <v>40812</v>
      </c>
    </row>
    <row r="11" spans="1:5" x14ac:dyDescent="0.2">
      <c r="A11" s="1" t="s">
        <v>40</v>
      </c>
      <c r="B11" s="1" t="s">
        <v>39</v>
      </c>
      <c r="C11" s="1" t="s">
        <v>33</v>
      </c>
      <c r="D11" s="2">
        <v>35648</v>
      </c>
      <c r="E11" s="2">
        <v>5347</v>
      </c>
    </row>
    <row r="12" spans="1:5" x14ac:dyDescent="0.2">
      <c r="A12" s="1" t="s">
        <v>40</v>
      </c>
      <c r="B12" s="1" t="s">
        <v>39</v>
      </c>
      <c r="C12" s="1" t="s">
        <v>56</v>
      </c>
      <c r="D12" s="2">
        <v>107825</v>
      </c>
      <c r="E12" s="2">
        <v>4363</v>
      </c>
    </row>
    <row r="13" spans="1:5" x14ac:dyDescent="0.2">
      <c r="A13" s="1" t="s">
        <v>40</v>
      </c>
      <c r="B13" s="1" t="s">
        <v>39</v>
      </c>
      <c r="C13" s="1" t="s">
        <v>4</v>
      </c>
      <c r="D13" s="2">
        <v>71795</v>
      </c>
      <c r="E13" s="2">
        <v>4089</v>
      </c>
    </row>
    <row r="14" spans="1:5" x14ac:dyDescent="0.2">
      <c r="A14" s="1" t="s">
        <v>40</v>
      </c>
      <c r="B14" s="1" t="s">
        <v>39</v>
      </c>
      <c r="C14" s="1" t="s">
        <v>5</v>
      </c>
      <c r="D14" s="2">
        <v>1100</v>
      </c>
      <c r="E14" s="2">
        <v>24</v>
      </c>
    </row>
    <row r="15" spans="1:5" x14ac:dyDescent="0.2">
      <c r="A15" s="1" t="s">
        <v>40</v>
      </c>
      <c r="B15" s="1" t="s">
        <v>39</v>
      </c>
      <c r="C15" s="1" t="s">
        <v>6</v>
      </c>
      <c r="D15" s="2">
        <v>404213945</v>
      </c>
      <c r="E15" s="2">
        <v>57156352</v>
      </c>
    </row>
    <row r="16" spans="1:5" s="3" customFormat="1" x14ac:dyDescent="0.2">
      <c r="C16" s="3" t="s">
        <v>74</v>
      </c>
      <c r="D16" s="4">
        <f>SUM(D2:D14)-D15</f>
        <v>0</v>
      </c>
      <c r="E16" s="4">
        <f>SUM(E2:E14)-E15</f>
        <v>0</v>
      </c>
    </row>
    <row r="17" spans="1:5" x14ac:dyDescent="0.2">
      <c r="A17" s="1" t="s">
        <v>40</v>
      </c>
      <c r="B17" s="1" t="s">
        <v>45</v>
      </c>
      <c r="C17" s="1" t="s">
        <v>24</v>
      </c>
      <c r="D17" s="2">
        <v>70849199</v>
      </c>
      <c r="E17" s="2">
        <v>29860981</v>
      </c>
    </row>
    <row r="18" spans="1:5" x14ac:dyDescent="0.2">
      <c r="A18" s="1" t="s">
        <v>40</v>
      </c>
      <c r="B18" s="1" t="s">
        <v>45</v>
      </c>
      <c r="C18" s="1" t="s">
        <v>7</v>
      </c>
      <c r="D18" s="2">
        <v>79789260</v>
      </c>
      <c r="E18" s="2">
        <v>19656819</v>
      </c>
    </row>
    <row r="19" spans="1:5" x14ac:dyDescent="0.2">
      <c r="A19" s="1" t="s">
        <v>40</v>
      </c>
      <c r="B19" s="1" t="s">
        <v>45</v>
      </c>
      <c r="C19" s="1" t="s">
        <v>46</v>
      </c>
      <c r="D19" s="2">
        <v>31073419</v>
      </c>
      <c r="E19" s="2">
        <v>10229403</v>
      </c>
    </row>
    <row r="20" spans="1:5" x14ac:dyDescent="0.2">
      <c r="A20" s="1" t="s">
        <v>40</v>
      </c>
      <c r="B20" s="1" t="s">
        <v>45</v>
      </c>
      <c r="C20" s="1" t="s">
        <v>8</v>
      </c>
      <c r="D20" s="2">
        <v>6045303</v>
      </c>
      <c r="E20" s="2">
        <v>1710836</v>
      </c>
    </row>
    <row r="21" spans="1:5" x14ac:dyDescent="0.2">
      <c r="A21" s="1" t="s">
        <v>40</v>
      </c>
      <c r="B21" s="1" t="s">
        <v>45</v>
      </c>
      <c r="C21" s="1" t="s">
        <v>26</v>
      </c>
      <c r="D21" s="2">
        <v>183220</v>
      </c>
      <c r="E21" s="2">
        <v>49907</v>
      </c>
    </row>
    <row r="22" spans="1:5" x14ac:dyDescent="0.2">
      <c r="A22" s="1" t="s">
        <v>40</v>
      </c>
      <c r="B22" s="1" t="s">
        <v>45</v>
      </c>
      <c r="C22" s="1" t="s">
        <v>3</v>
      </c>
      <c r="D22" s="2">
        <v>423139</v>
      </c>
      <c r="E22" s="2">
        <v>37060</v>
      </c>
    </row>
    <row r="23" spans="1:5" x14ac:dyDescent="0.2">
      <c r="A23" s="1" t="s">
        <v>40</v>
      </c>
      <c r="B23" s="1" t="s">
        <v>45</v>
      </c>
      <c r="C23" s="1" t="s">
        <v>9</v>
      </c>
      <c r="D23" s="2">
        <v>188363540</v>
      </c>
      <c r="E23" s="2">
        <v>61545006</v>
      </c>
    </row>
    <row r="24" spans="1:5" s="3" customFormat="1" x14ac:dyDescent="0.2">
      <c r="C24" s="3" t="s">
        <v>74</v>
      </c>
      <c r="D24" s="4">
        <f>SUM(D17:D22)-D23</f>
        <v>0</v>
      </c>
      <c r="E24" s="4">
        <f>SUM(E17:E22)-E23</f>
        <v>0</v>
      </c>
    </row>
    <row r="25" spans="1:5" x14ac:dyDescent="0.2">
      <c r="A25" s="1" t="s">
        <v>40</v>
      </c>
      <c r="B25" s="1" t="s">
        <v>45</v>
      </c>
      <c r="C25" s="1" t="s">
        <v>10</v>
      </c>
      <c r="D25" s="2">
        <v>592577485</v>
      </c>
      <c r="E25" s="2">
        <v>118701358</v>
      </c>
    </row>
    <row r="26" spans="1:5" x14ac:dyDescent="0.2">
      <c r="A26" s="1" t="s">
        <v>44</v>
      </c>
      <c r="B26" s="1" t="s">
        <v>1</v>
      </c>
      <c r="C26" s="1" t="s">
        <v>55</v>
      </c>
      <c r="D26" s="2">
        <v>2656247</v>
      </c>
      <c r="E26" s="2">
        <v>245107</v>
      </c>
    </row>
    <row r="27" spans="1:5" x14ac:dyDescent="0.2">
      <c r="A27" s="1" t="s">
        <v>44</v>
      </c>
      <c r="B27" s="1" t="s">
        <v>1</v>
      </c>
      <c r="C27" s="1" t="s">
        <v>23</v>
      </c>
      <c r="D27" s="2">
        <v>389220</v>
      </c>
      <c r="E27" s="2">
        <v>188453</v>
      </c>
    </row>
    <row r="28" spans="1:5" x14ac:dyDescent="0.2">
      <c r="A28" s="1" t="s">
        <v>44</v>
      </c>
      <c r="B28" s="1" t="s">
        <v>1</v>
      </c>
      <c r="C28" s="1" t="s">
        <v>41</v>
      </c>
      <c r="D28" s="2">
        <v>3821160</v>
      </c>
      <c r="E28" s="2">
        <v>160542</v>
      </c>
    </row>
    <row r="29" spans="1:5" x14ac:dyDescent="0.2">
      <c r="A29" s="1" t="s">
        <v>44</v>
      </c>
      <c r="B29" s="1" t="s">
        <v>1</v>
      </c>
      <c r="C29" s="1" t="s">
        <v>11</v>
      </c>
      <c r="D29" s="2">
        <v>99378</v>
      </c>
      <c r="E29" s="2">
        <v>156343</v>
      </c>
    </row>
    <row r="30" spans="1:5" x14ac:dyDescent="0.2">
      <c r="A30" s="1" t="s">
        <v>44</v>
      </c>
      <c r="B30" s="1" t="s">
        <v>1</v>
      </c>
      <c r="C30" s="1" t="s">
        <v>27</v>
      </c>
      <c r="D30" s="2">
        <v>618535</v>
      </c>
      <c r="E30" s="2">
        <v>129303</v>
      </c>
    </row>
    <row r="31" spans="1:5" x14ac:dyDescent="0.2">
      <c r="A31" s="1" t="s">
        <v>44</v>
      </c>
      <c r="B31" s="1" t="s">
        <v>1</v>
      </c>
      <c r="C31" s="1" t="s">
        <v>12</v>
      </c>
      <c r="D31" s="2">
        <v>256806</v>
      </c>
      <c r="E31" s="2">
        <v>124412</v>
      </c>
    </row>
    <row r="32" spans="1:5" x14ac:dyDescent="0.2">
      <c r="A32" s="1" t="s">
        <v>44</v>
      </c>
      <c r="B32" s="1" t="s">
        <v>1</v>
      </c>
      <c r="C32" s="1" t="s">
        <v>8</v>
      </c>
      <c r="D32" s="2">
        <v>568534</v>
      </c>
      <c r="E32" s="2">
        <v>122346</v>
      </c>
    </row>
    <row r="33" spans="1:5" x14ac:dyDescent="0.2">
      <c r="A33" s="1" t="s">
        <v>44</v>
      </c>
      <c r="B33" s="1" t="s">
        <v>1</v>
      </c>
      <c r="C33" s="1" t="s">
        <v>57</v>
      </c>
      <c r="D33" s="2">
        <v>4255000</v>
      </c>
      <c r="E33" s="2">
        <v>91927</v>
      </c>
    </row>
    <row r="34" spans="1:5" x14ac:dyDescent="0.2">
      <c r="A34" s="1" t="s">
        <v>44</v>
      </c>
      <c r="B34" s="1" t="s">
        <v>1</v>
      </c>
      <c r="C34" s="1" t="s">
        <v>58</v>
      </c>
      <c r="D34" s="2">
        <v>155284</v>
      </c>
      <c r="E34" s="2">
        <v>76217</v>
      </c>
    </row>
    <row r="35" spans="1:5" x14ac:dyDescent="0.2">
      <c r="A35" s="1" t="s">
        <v>44</v>
      </c>
      <c r="B35" s="1" t="s">
        <v>1</v>
      </c>
      <c r="C35" s="1" t="s">
        <v>28</v>
      </c>
      <c r="D35" s="2">
        <v>503827</v>
      </c>
      <c r="E35" s="2">
        <v>73989</v>
      </c>
    </row>
    <row r="36" spans="1:5" x14ac:dyDescent="0.2">
      <c r="A36" s="1" t="s">
        <v>44</v>
      </c>
      <c r="B36" s="1" t="s">
        <v>1</v>
      </c>
      <c r="C36" s="1" t="s">
        <v>13</v>
      </c>
      <c r="D36" s="2">
        <v>106468</v>
      </c>
      <c r="E36" s="2">
        <v>63413</v>
      </c>
    </row>
    <row r="37" spans="1:5" x14ac:dyDescent="0.2">
      <c r="A37" s="1" t="s">
        <v>44</v>
      </c>
      <c r="B37" s="1" t="s">
        <v>1</v>
      </c>
      <c r="C37" s="1" t="s">
        <v>46</v>
      </c>
      <c r="D37" s="2">
        <v>218350</v>
      </c>
      <c r="E37" s="2">
        <v>48174</v>
      </c>
    </row>
    <row r="38" spans="1:5" x14ac:dyDescent="0.2">
      <c r="A38" s="1" t="s">
        <v>44</v>
      </c>
      <c r="B38" s="1" t="s">
        <v>1</v>
      </c>
      <c r="C38" s="1" t="s">
        <v>59</v>
      </c>
      <c r="D38" s="2">
        <v>290661</v>
      </c>
      <c r="E38" s="2">
        <v>43594</v>
      </c>
    </row>
    <row r="39" spans="1:5" x14ac:dyDescent="0.2">
      <c r="A39" s="1" t="s">
        <v>44</v>
      </c>
      <c r="B39" s="1" t="s">
        <v>1</v>
      </c>
      <c r="C39" s="1" t="s">
        <v>60</v>
      </c>
      <c r="D39" s="2">
        <v>146975</v>
      </c>
      <c r="E39" s="2">
        <v>36492</v>
      </c>
    </row>
    <row r="40" spans="1:5" x14ac:dyDescent="0.2">
      <c r="A40" s="1" t="s">
        <v>44</v>
      </c>
      <c r="B40" s="1" t="s">
        <v>1</v>
      </c>
      <c r="C40" s="1" t="s">
        <v>29</v>
      </c>
      <c r="D40" s="2">
        <v>57541</v>
      </c>
      <c r="E40" s="2">
        <v>33154</v>
      </c>
    </row>
    <row r="41" spans="1:5" x14ac:dyDescent="0.2">
      <c r="A41" s="1" t="s">
        <v>44</v>
      </c>
      <c r="B41" s="1" t="s">
        <v>1</v>
      </c>
      <c r="C41" s="1" t="s">
        <v>61</v>
      </c>
      <c r="D41" s="2">
        <v>87131</v>
      </c>
      <c r="E41" s="2">
        <v>26526</v>
      </c>
    </row>
    <row r="42" spans="1:5" x14ac:dyDescent="0.2">
      <c r="A42" s="1" t="s">
        <v>44</v>
      </c>
      <c r="B42" s="1" t="s">
        <v>1</v>
      </c>
      <c r="C42" s="1" t="s">
        <v>62</v>
      </c>
      <c r="D42" s="2">
        <v>172087</v>
      </c>
      <c r="E42" s="2">
        <v>23775</v>
      </c>
    </row>
    <row r="43" spans="1:5" x14ac:dyDescent="0.2">
      <c r="A43" s="1" t="s">
        <v>44</v>
      </c>
      <c r="B43" s="1" t="s">
        <v>1</v>
      </c>
      <c r="C43" s="1" t="s">
        <v>24</v>
      </c>
      <c r="D43" s="2">
        <v>59440</v>
      </c>
      <c r="E43" s="2">
        <v>20272</v>
      </c>
    </row>
    <row r="44" spans="1:5" x14ac:dyDescent="0.2">
      <c r="A44" s="1" t="s">
        <v>44</v>
      </c>
      <c r="B44" s="1" t="s">
        <v>1</v>
      </c>
      <c r="C44" s="1" t="s">
        <v>14</v>
      </c>
      <c r="D44" s="2">
        <v>121433</v>
      </c>
      <c r="E44" s="2">
        <v>19972</v>
      </c>
    </row>
    <row r="45" spans="1:5" x14ac:dyDescent="0.2">
      <c r="A45" s="1" t="s">
        <v>44</v>
      </c>
      <c r="B45" s="1" t="s">
        <v>1</v>
      </c>
      <c r="C45" s="1" t="s">
        <v>30</v>
      </c>
      <c r="D45" s="2">
        <v>128106</v>
      </c>
      <c r="E45" s="2">
        <v>19782</v>
      </c>
    </row>
    <row r="46" spans="1:5" x14ac:dyDescent="0.2">
      <c r="A46" s="1" t="s">
        <v>44</v>
      </c>
      <c r="B46" s="1" t="s">
        <v>1</v>
      </c>
      <c r="C46" s="1" t="s">
        <v>63</v>
      </c>
      <c r="D46" s="2">
        <v>40069</v>
      </c>
      <c r="E46" s="2">
        <v>19632</v>
      </c>
    </row>
    <row r="47" spans="1:5" x14ac:dyDescent="0.2">
      <c r="A47" s="1" t="s">
        <v>44</v>
      </c>
      <c r="B47" s="1" t="s">
        <v>1</v>
      </c>
      <c r="C47" s="1" t="s">
        <v>31</v>
      </c>
      <c r="D47" s="2">
        <v>202588</v>
      </c>
      <c r="E47" s="2">
        <v>16161</v>
      </c>
    </row>
    <row r="48" spans="1:5" x14ac:dyDescent="0.2">
      <c r="A48" s="1" t="s">
        <v>44</v>
      </c>
      <c r="B48" s="1" t="s">
        <v>1</v>
      </c>
      <c r="C48" s="1" t="s">
        <v>19</v>
      </c>
      <c r="D48" s="2">
        <v>1174579</v>
      </c>
      <c r="E48" s="2">
        <v>13558</v>
      </c>
    </row>
    <row r="49" spans="1:5" x14ac:dyDescent="0.2">
      <c r="A49" s="1" t="s">
        <v>44</v>
      </c>
      <c r="B49" s="1" t="s">
        <v>1</v>
      </c>
      <c r="C49" s="1" t="s">
        <v>64</v>
      </c>
      <c r="D49" s="2">
        <v>71957</v>
      </c>
      <c r="E49" s="2">
        <v>12316</v>
      </c>
    </row>
    <row r="50" spans="1:5" x14ac:dyDescent="0.2">
      <c r="A50" s="1" t="s">
        <v>44</v>
      </c>
      <c r="B50" s="1" t="s">
        <v>1</v>
      </c>
      <c r="C50" s="1" t="s">
        <v>15</v>
      </c>
      <c r="D50" s="2">
        <v>19745</v>
      </c>
      <c r="E50" s="2">
        <v>9823</v>
      </c>
    </row>
    <row r="51" spans="1:5" x14ac:dyDescent="0.2">
      <c r="A51" s="1" t="s">
        <v>44</v>
      </c>
      <c r="B51" s="1" t="s">
        <v>1</v>
      </c>
      <c r="C51" s="1" t="s">
        <v>3</v>
      </c>
      <c r="D51" s="2">
        <v>92063</v>
      </c>
      <c r="E51" s="2">
        <v>7063</v>
      </c>
    </row>
    <row r="52" spans="1:5" x14ac:dyDescent="0.2">
      <c r="A52" s="1" t="s">
        <v>44</v>
      </c>
      <c r="B52" s="1" t="s">
        <v>1</v>
      </c>
      <c r="C52" s="1" t="s">
        <v>65</v>
      </c>
      <c r="D52" s="2">
        <v>96521</v>
      </c>
      <c r="E52" s="2">
        <v>4916</v>
      </c>
    </row>
    <row r="53" spans="1:5" x14ac:dyDescent="0.2">
      <c r="A53" s="1" t="s">
        <v>44</v>
      </c>
      <c r="B53" s="1" t="s">
        <v>1</v>
      </c>
      <c r="C53" s="1" t="s">
        <v>66</v>
      </c>
      <c r="D53" s="2">
        <v>15082</v>
      </c>
      <c r="E53" s="2">
        <v>3905</v>
      </c>
    </row>
    <row r="54" spans="1:5" x14ac:dyDescent="0.2">
      <c r="A54" s="1" t="s">
        <v>44</v>
      </c>
      <c r="B54" s="1" t="s">
        <v>1</v>
      </c>
      <c r="C54" s="1" t="s">
        <v>67</v>
      </c>
      <c r="D54" s="2">
        <v>9144</v>
      </c>
      <c r="E54" s="2">
        <v>3278</v>
      </c>
    </row>
    <row r="55" spans="1:5" x14ac:dyDescent="0.2">
      <c r="A55" s="1" t="s">
        <v>44</v>
      </c>
      <c r="B55" s="1" t="s">
        <v>1</v>
      </c>
      <c r="C55" s="1" t="s">
        <v>16</v>
      </c>
      <c r="D55" s="2">
        <v>4871</v>
      </c>
      <c r="E55" s="2">
        <v>2002</v>
      </c>
    </row>
    <row r="56" spans="1:5" x14ac:dyDescent="0.2">
      <c r="A56" s="1" t="s">
        <v>44</v>
      </c>
      <c r="B56" s="1" t="s">
        <v>1</v>
      </c>
      <c r="C56" s="1" t="s">
        <v>4</v>
      </c>
      <c r="D56" s="2">
        <v>33471</v>
      </c>
      <c r="E56" s="2">
        <v>1906</v>
      </c>
    </row>
    <row r="57" spans="1:5" x14ac:dyDescent="0.2">
      <c r="A57" s="1" t="s">
        <v>44</v>
      </c>
      <c r="B57" s="1" t="s">
        <v>1</v>
      </c>
      <c r="C57" s="1" t="s">
        <v>56</v>
      </c>
      <c r="D57" s="2">
        <v>13172</v>
      </c>
      <c r="E57" s="2">
        <v>1877</v>
      </c>
    </row>
    <row r="58" spans="1:5" x14ac:dyDescent="0.2">
      <c r="A58" s="1" t="s">
        <v>44</v>
      </c>
      <c r="B58" s="1" t="s">
        <v>1</v>
      </c>
      <c r="C58" s="1" t="s">
        <v>17</v>
      </c>
      <c r="D58" s="2">
        <v>5914</v>
      </c>
      <c r="E58" s="2">
        <v>1453</v>
      </c>
    </row>
    <row r="59" spans="1:5" x14ac:dyDescent="0.2">
      <c r="A59" s="1" t="s">
        <v>44</v>
      </c>
      <c r="B59" s="1" t="s">
        <v>1</v>
      </c>
      <c r="C59" s="1" t="s">
        <v>7</v>
      </c>
      <c r="D59" s="2">
        <v>5317</v>
      </c>
      <c r="E59" s="2">
        <v>1064</v>
      </c>
    </row>
    <row r="60" spans="1:5" x14ac:dyDescent="0.2">
      <c r="A60" s="1" t="s">
        <v>44</v>
      </c>
      <c r="B60" s="1" t="s">
        <v>1</v>
      </c>
      <c r="C60" s="1" t="s">
        <v>5</v>
      </c>
      <c r="D60" s="2">
        <v>71061</v>
      </c>
      <c r="E60" s="2">
        <v>3845</v>
      </c>
    </row>
    <row r="61" spans="1:5" x14ac:dyDescent="0.2">
      <c r="A61" s="1" t="s">
        <v>44</v>
      </c>
      <c r="B61" s="1" t="s">
        <v>1</v>
      </c>
      <c r="C61" s="1" t="s">
        <v>18</v>
      </c>
      <c r="D61" s="2">
        <v>16567737</v>
      </c>
      <c r="E61" s="2">
        <v>1806592</v>
      </c>
    </row>
    <row r="62" spans="1:5" s="3" customFormat="1" x14ac:dyDescent="0.2">
      <c r="C62" s="3" t="s">
        <v>74</v>
      </c>
      <c r="D62" s="4">
        <f>SUM(D26:D60)-D61</f>
        <v>0</v>
      </c>
      <c r="E62" s="4">
        <f>SUM(E26:E60)-E61</f>
        <v>0</v>
      </c>
    </row>
    <row r="63" spans="1:5" x14ac:dyDescent="0.2">
      <c r="A63" s="1" t="s">
        <v>47</v>
      </c>
      <c r="B63" s="1" t="s">
        <v>1</v>
      </c>
      <c r="C63" s="1" t="s">
        <v>41</v>
      </c>
      <c r="D63" s="2">
        <v>1832938</v>
      </c>
      <c r="E63" s="2">
        <v>77009</v>
      </c>
    </row>
    <row r="64" spans="1:5" x14ac:dyDescent="0.2">
      <c r="A64" s="1" t="s">
        <v>47</v>
      </c>
      <c r="B64" s="1" t="s">
        <v>1</v>
      </c>
      <c r="C64" s="1" t="s">
        <v>55</v>
      </c>
      <c r="D64" s="2">
        <v>423662</v>
      </c>
      <c r="E64" s="2">
        <v>39094</v>
      </c>
    </row>
    <row r="65" spans="1:5" x14ac:dyDescent="0.2">
      <c r="A65" s="1" t="s">
        <v>47</v>
      </c>
      <c r="B65" s="1" t="s">
        <v>1</v>
      </c>
      <c r="C65" s="1" t="s">
        <v>19</v>
      </c>
      <c r="D65" s="2">
        <v>2515914</v>
      </c>
      <c r="E65" s="2">
        <v>29041</v>
      </c>
    </row>
    <row r="66" spans="1:5" x14ac:dyDescent="0.2">
      <c r="A66" s="1" t="s">
        <v>47</v>
      </c>
      <c r="B66" s="1" t="s">
        <v>1</v>
      </c>
      <c r="C66" s="1" t="s">
        <v>20</v>
      </c>
      <c r="D66" s="2">
        <v>67880</v>
      </c>
      <c r="E66" s="2">
        <v>2375</v>
      </c>
    </row>
    <row r="67" spans="1:5" x14ac:dyDescent="0.2">
      <c r="A67" s="1" t="s">
        <v>47</v>
      </c>
      <c r="B67" s="1" t="s">
        <v>1</v>
      </c>
      <c r="C67" s="1" t="s">
        <v>11</v>
      </c>
      <c r="D67" s="2">
        <v>930</v>
      </c>
      <c r="E67" s="2">
        <v>1463</v>
      </c>
    </row>
    <row r="68" spans="1:5" x14ac:dyDescent="0.2">
      <c r="A68" s="1" t="s">
        <v>47</v>
      </c>
      <c r="B68" s="1" t="s">
        <v>1</v>
      </c>
      <c r="C68" s="1" t="s">
        <v>21</v>
      </c>
      <c r="D68" s="2">
        <v>8575</v>
      </c>
      <c r="E68" s="2">
        <v>1410</v>
      </c>
    </row>
    <row r="69" spans="1:5" x14ac:dyDescent="0.2">
      <c r="A69" s="1" t="s">
        <v>47</v>
      </c>
      <c r="B69" s="1" t="s">
        <v>1</v>
      </c>
      <c r="C69" s="1" t="s">
        <v>5</v>
      </c>
      <c r="D69" s="2">
        <v>27008</v>
      </c>
      <c r="E69" s="2">
        <v>1650</v>
      </c>
    </row>
    <row r="70" spans="1:5" ht="15" customHeight="1" x14ac:dyDescent="0.2">
      <c r="A70" s="1" t="s">
        <v>47</v>
      </c>
      <c r="B70" s="1" t="s">
        <v>1</v>
      </c>
      <c r="C70" s="1" t="s">
        <v>6</v>
      </c>
      <c r="D70" s="2">
        <v>4876907</v>
      </c>
      <c r="E70" s="2">
        <v>152042</v>
      </c>
    </row>
    <row r="71" spans="1:5" s="3" customFormat="1" x14ac:dyDescent="0.2">
      <c r="C71" s="3" t="s">
        <v>74</v>
      </c>
      <c r="D71" s="4">
        <f>SUM(D63:D69)-D70</f>
        <v>0</v>
      </c>
      <c r="E71" s="4">
        <f>SUM(E63:E69)-E70</f>
        <v>0</v>
      </c>
    </row>
    <row r="72" spans="1:5" x14ac:dyDescent="0.2">
      <c r="A72" s="1" t="s">
        <v>47</v>
      </c>
      <c r="B72" s="1" t="s">
        <v>45</v>
      </c>
      <c r="C72" s="1" t="s">
        <v>7</v>
      </c>
      <c r="D72" s="2">
        <v>37500</v>
      </c>
      <c r="E72" s="2">
        <v>9238</v>
      </c>
    </row>
    <row r="73" spans="1:5" x14ac:dyDescent="0.2">
      <c r="A73" s="1" t="s">
        <v>47</v>
      </c>
      <c r="B73" s="1" t="s">
        <v>45</v>
      </c>
      <c r="C73" s="1" t="s">
        <v>9</v>
      </c>
      <c r="D73" s="2">
        <v>37500</v>
      </c>
      <c r="E73" s="2">
        <v>9238</v>
      </c>
    </row>
    <row r="74" spans="1:5" x14ac:dyDescent="0.2">
      <c r="A74" s="1" t="s">
        <v>47</v>
      </c>
      <c r="B74" s="1" t="s">
        <v>45</v>
      </c>
      <c r="C74" s="1" t="s">
        <v>18</v>
      </c>
      <c r="D74" s="2">
        <v>4914407</v>
      </c>
      <c r="E74" s="2">
        <v>161280</v>
      </c>
    </row>
    <row r="75" spans="1:5" x14ac:dyDescent="0.2">
      <c r="A75" s="1" t="s">
        <v>49</v>
      </c>
      <c r="B75" s="1" t="s">
        <v>1</v>
      </c>
      <c r="C75" s="1" t="s">
        <v>11</v>
      </c>
      <c r="D75" s="2">
        <v>35541</v>
      </c>
      <c r="E75" s="2">
        <v>55914</v>
      </c>
    </row>
    <row r="76" spans="1:5" x14ac:dyDescent="0.2">
      <c r="A76" s="1" t="s">
        <v>49</v>
      </c>
      <c r="B76" s="1" t="s">
        <v>1</v>
      </c>
      <c r="C76" s="1" t="s">
        <v>22</v>
      </c>
      <c r="D76" s="2">
        <v>6553</v>
      </c>
      <c r="E76" s="2">
        <v>1544</v>
      </c>
    </row>
    <row r="77" spans="1:5" x14ac:dyDescent="0.2">
      <c r="A77" s="1" t="s">
        <v>49</v>
      </c>
      <c r="B77" s="1" t="s">
        <v>1</v>
      </c>
      <c r="C77" s="1" t="s">
        <v>5</v>
      </c>
      <c r="D77" s="2">
        <v>2787</v>
      </c>
      <c r="E77" s="2">
        <v>736</v>
      </c>
    </row>
    <row r="78" spans="1:5" x14ac:dyDescent="0.2">
      <c r="A78" s="1" t="s">
        <v>49</v>
      </c>
      <c r="B78" s="1" t="s">
        <v>1</v>
      </c>
      <c r="C78" s="1" t="s">
        <v>18</v>
      </c>
      <c r="D78" s="2">
        <v>44881</v>
      </c>
      <c r="E78" s="2">
        <v>58194</v>
      </c>
    </row>
    <row r="79" spans="1:5" s="3" customFormat="1" x14ac:dyDescent="0.2">
      <c r="C79" s="3" t="s">
        <v>74</v>
      </c>
      <c r="D79" s="4">
        <f>SUM(D75:D77)-D78</f>
        <v>0</v>
      </c>
      <c r="E79" s="4">
        <f>SUM(E75:E77)-E78</f>
        <v>0</v>
      </c>
    </row>
    <row r="80" spans="1:5" x14ac:dyDescent="0.2">
      <c r="A80" s="1" t="s">
        <v>50</v>
      </c>
      <c r="B80" s="1" t="s">
        <v>1</v>
      </c>
      <c r="C80" s="1" t="s">
        <v>42</v>
      </c>
      <c r="D80" s="2">
        <v>23133</v>
      </c>
      <c r="E80" s="2">
        <v>36393</v>
      </c>
    </row>
    <row r="81" spans="1:5" x14ac:dyDescent="0.2">
      <c r="A81" s="1" t="s">
        <v>50</v>
      </c>
      <c r="B81" s="1" t="s">
        <v>1</v>
      </c>
      <c r="C81" s="1" t="s">
        <v>28</v>
      </c>
      <c r="D81" s="2">
        <v>119404</v>
      </c>
      <c r="E81" s="2">
        <v>17535</v>
      </c>
    </row>
    <row r="82" spans="1:5" x14ac:dyDescent="0.2">
      <c r="A82" s="1" t="s">
        <v>50</v>
      </c>
      <c r="B82" s="1" t="s">
        <v>1</v>
      </c>
      <c r="C82" s="1" t="s">
        <v>23</v>
      </c>
      <c r="D82" s="2">
        <v>3618</v>
      </c>
      <c r="E82" s="2">
        <v>1752</v>
      </c>
    </row>
    <row r="83" spans="1:5" x14ac:dyDescent="0.2">
      <c r="A83" s="1" t="s">
        <v>50</v>
      </c>
      <c r="B83" s="1" t="s">
        <v>1</v>
      </c>
      <c r="C83" s="1" t="s">
        <v>22</v>
      </c>
      <c r="D83" s="2">
        <v>8474</v>
      </c>
      <c r="E83" s="2">
        <v>1750</v>
      </c>
    </row>
    <row r="84" spans="1:5" x14ac:dyDescent="0.2">
      <c r="A84" s="1" t="s">
        <v>50</v>
      </c>
      <c r="B84" s="1" t="s">
        <v>1</v>
      </c>
      <c r="C84" s="1" t="s">
        <v>5</v>
      </c>
      <c r="D84" s="2">
        <v>2767</v>
      </c>
      <c r="E84" s="2">
        <v>665</v>
      </c>
    </row>
    <row r="85" spans="1:5" x14ac:dyDescent="0.2">
      <c r="A85" s="1" t="s">
        <v>50</v>
      </c>
      <c r="B85" s="1" t="s">
        <v>1</v>
      </c>
      <c r="C85" s="1" t="s">
        <v>18</v>
      </c>
      <c r="D85" s="2">
        <v>157396</v>
      </c>
      <c r="E85" s="2">
        <v>58095</v>
      </c>
    </row>
    <row r="86" spans="1:5" s="3" customFormat="1" x14ac:dyDescent="0.2">
      <c r="C86" s="3" t="s">
        <v>74</v>
      </c>
      <c r="D86" s="4">
        <f>SUM(D80:D84)-D85</f>
        <v>0</v>
      </c>
      <c r="E86" s="4">
        <f>SUM(E80:E84)-E85</f>
        <v>0</v>
      </c>
    </row>
    <row r="87" spans="1:5" x14ac:dyDescent="0.2">
      <c r="A87" s="1" t="s">
        <v>51</v>
      </c>
      <c r="B87" s="1" t="s">
        <v>1</v>
      </c>
      <c r="C87" s="1" t="s">
        <v>11</v>
      </c>
      <c r="D87" s="2">
        <v>7550</v>
      </c>
      <c r="E87" s="2">
        <v>11878</v>
      </c>
    </row>
    <row r="88" spans="1:5" x14ac:dyDescent="0.2">
      <c r="A88" s="1" t="s">
        <v>51</v>
      </c>
      <c r="B88" s="1" t="s">
        <v>1</v>
      </c>
      <c r="C88" s="1" t="s">
        <v>23</v>
      </c>
      <c r="D88" s="2">
        <v>18042</v>
      </c>
      <c r="E88" s="2">
        <v>8736</v>
      </c>
    </row>
    <row r="89" spans="1:5" x14ac:dyDescent="0.2">
      <c r="A89" s="1" t="s">
        <v>51</v>
      </c>
      <c r="B89" s="1" t="s">
        <v>1</v>
      </c>
      <c r="C89" s="1" t="s">
        <v>24</v>
      </c>
      <c r="D89" s="2">
        <v>24519</v>
      </c>
      <c r="E89" s="2">
        <v>8362</v>
      </c>
    </row>
    <row r="90" spans="1:5" x14ac:dyDescent="0.2">
      <c r="A90" s="1" t="s">
        <v>51</v>
      </c>
      <c r="B90" s="1" t="s">
        <v>1</v>
      </c>
      <c r="C90" s="1" t="s">
        <v>13</v>
      </c>
      <c r="D90" s="2">
        <v>13702</v>
      </c>
      <c r="E90" s="2">
        <v>8161</v>
      </c>
    </row>
    <row r="91" spans="1:5" x14ac:dyDescent="0.2">
      <c r="A91" s="1" t="s">
        <v>51</v>
      </c>
      <c r="B91" s="1" t="s">
        <v>1</v>
      </c>
      <c r="C91" s="1" t="s">
        <v>22</v>
      </c>
      <c r="D91" s="2">
        <v>25337</v>
      </c>
      <c r="E91" s="2">
        <v>6045</v>
      </c>
    </row>
    <row r="92" spans="1:5" x14ac:dyDescent="0.2">
      <c r="A92" s="1" t="s">
        <v>51</v>
      </c>
      <c r="B92" s="1" t="s">
        <v>1</v>
      </c>
      <c r="C92" s="1" t="s">
        <v>32</v>
      </c>
      <c r="D92" s="2">
        <v>11066</v>
      </c>
      <c r="E92" s="2">
        <v>1873</v>
      </c>
    </row>
    <row r="93" spans="1:5" x14ac:dyDescent="0.2">
      <c r="A93" s="1" t="s">
        <v>51</v>
      </c>
      <c r="B93" s="1" t="s">
        <v>1</v>
      </c>
      <c r="C93" s="1" t="s">
        <v>18</v>
      </c>
      <c r="D93" s="2">
        <v>100216</v>
      </c>
      <c r="E93" s="2">
        <v>45055</v>
      </c>
    </row>
    <row r="94" spans="1:5" s="3" customFormat="1" x14ac:dyDescent="0.2">
      <c r="C94" s="3" t="s">
        <v>74</v>
      </c>
      <c r="D94" s="4">
        <f>SUM(D87:D92)-D93</f>
        <v>0</v>
      </c>
      <c r="E94" s="4">
        <f>SUM(E87:E92)-E93</f>
        <v>0</v>
      </c>
    </row>
    <row r="95" spans="1:5" x14ac:dyDescent="0.2">
      <c r="A95" s="1" t="s">
        <v>52</v>
      </c>
      <c r="B95" s="1" t="s">
        <v>1</v>
      </c>
      <c r="C95" s="1" t="s">
        <v>11</v>
      </c>
      <c r="D95" s="2">
        <v>2455</v>
      </c>
      <c r="E95" s="2">
        <v>3862</v>
      </c>
    </row>
    <row r="96" spans="1:5" x14ac:dyDescent="0.2">
      <c r="A96" s="1" t="s">
        <v>52</v>
      </c>
      <c r="B96" s="1" t="s">
        <v>1</v>
      </c>
      <c r="C96" s="1" t="s">
        <v>19</v>
      </c>
      <c r="D96" s="2">
        <v>192384</v>
      </c>
      <c r="E96" s="2">
        <v>2221</v>
      </c>
    </row>
    <row r="97" spans="1:5" x14ac:dyDescent="0.2">
      <c r="A97" s="1" t="s">
        <v>52</v>
      </c>
      <c r="B97" s="1" t="s">
        <v>1</v>
      </c>
      <c r="C97" s="1" t="s">
        <v>5</v>
      </c>
      <c r="D97" s="2">
        <v>585</v>
      </c>
      <c r="E97" s="2">
        <v>329</v>
      </c>
    </row>
    <row r="98" spans="1:5" x14ac:dyDescent="0.2">
      <c r="A98" s="1" t="s">
        <v>52</v>
      </c>
      <c r="B98" s="1" t="s">
        <v>1</v>
      </c>
      <c r="C98" s="1" t="s">
        <v>18</v>
      </c>
      <c r="D98" s="2">
        <v>195424</v>
      </c>
      <c r="E98" s="2">
        <v>6412</v>
      </c>
    </row>
    <row r="99" spans="1:5" s="3" customFormat="1" x14ac:dyDescent="0.2">
      <c r="C99" s="3" t="s">
        <v>74</v>
      </c>
      <c r="D99" s="4">
        <f>SUM(D95:D97)-D98</f>
        <v>0</v>
      </c>
      <c r="E99" s="4">
        <f>SUM(E95:E97)-E98</f>
        <v>0</v>
      </c>
    </row>
    <row r="100" spans="1:5" x14ac:dyDescent="0.2">
      <c r="A100" s="1" t="s">
        <v>53</v>
      </c>
      <c r="B100" s="1" t="s">
        <v>1</v>
      </c>
      <c r="C100" s="1" t="s">
        <v>11</v>
      </c>
      <c r="D100" s="2">
        <v>1457</v>
      </c>
      <c r="E100" s="2">
        <v>2292</v>
      </c>
    </row>
    <row r="101" spans="1:5" x14ac:dyDescent="0.2">
      <c r="A101" s="1" t="s">
        <v>53</v>
      </c>
      <c r="B101" s="1" t="s">
        <v>1</v>
      </c>
      <c r="C101" s="1" t="s">
        <v>5</v>
      </c>
      <c r="D101" s="2">
        <v>5845</v>
      </c>
      <c r="E101" s="2">
        <v>1005</v>
      </c>
    </row>
    <row r="102" spans="1:5" x14ac:dyDescent="0.2">
      <c r="A102" s="1" t="s">
        <v>53</v>
      </c>
      <c r="B102" s="1" t="s">
        <v>1</v>
      </c>
      <c r="C102" s="1" t="s">
        <v>18</v>
      </c>
      <c r="D102" s="2">
        <v>7302</v>
      </c>
      <c r="E102" s="2">
        <v>3297</v>
      </c>
    </row>
    <row r="103" spans="1:5" s="3" customFormat="1" x14ac:dyDescent="0.2">
      <c r="C103" s="3" t="s">
        <v>74</v>
      </c>
      <c r="D103" s="4">
        <f>SUM(D100:D101)-D102</f>
        <v>0</v>
      </c>
      <c r="E103" s="4">
        <f>SUM(E100:E101)-E102</f>
        <v>0</v>
      </c>
    </row>
    <row r="104" spans="1:5" x14ac:dyDescent="0.2">
      <c r="A104" s="1" t="s">
        <v>54</v>
      </c>
      <c r="B104" s="1" t="s">
        <v>48</v>
      </c>
      <c r="C104" s="1" t="s">
        <v>43</v>
      </c>
      <c r="D104" s="2">
        <v>4780</v>
      </c>
      <c r="E104" s="2">
        <v>2688</v>
      </c>
    </row>
    <row r="105" spans="1:5" x14ac:dyDescent="0.2">
      <c r="A105" s="1" t="s">
        <v>54</v>
      </c>
      <c r="B105" s="1" t="s">
        <v>48</v>
      </c>
      <c r="C105" s="1" t="s">
        <v>18</v>
      </c>
      <c r="D105" s="2">
        <v>4780</v>
      </c>
      <c r="E105" s="2">
        <v>2688</v>
      </c>
    </row>
    <row r="106" spans="1:5" x14ac:dyDescent="0.2">
      <c r="C106" s="3" t="s">
        <v>74</v>
      </c>
    </row>
    <row r="107" spans="1:5" x14ac:dyDescent="0.2">
      <c r="A107" s="1" t="s">
        <v>68</v>
      </c>
      <c r="B107" s="1" t="s">
        <v>48</v>
      </c>
      <c r="C107" s="1" t="s">
        <v>22</v>
      </c>
      <c r="D107" s="2">
        <v>7598</v>
      </c>
      <c r="E107" s="2">
        <v>1257</v>
      </c>
    </row>
    <row r="108" spans="1:5" x14ac:dyDescent="0.2">
      <c r="A108" s="1" t="s">
        <v>68</v>
      </c>
      <c r="B108" s="1" t="s">
        <v>48</v>
      </c>
      <c r="C108" s="1" t="s">
        <v>5</v>
      </c>
      <c r="D108" s="2">
        <v>2983</v>
      </c>
      <c r="E108" s="2">
        <v>1163</v>
      </c>
    </row>
    <row r="109" spans="1:5" x14ac:dyDescent="0.2">
      <c r="A109" s="1" t="s">
        <v>68</v>
      </c>
      <c r="B109" s="1" t="s">
        <v>48</v>
      </c>
      <c r="C109" s="1" t="s">
        <v>10</v>
      </c>
      <c r="D109" s="2">
        <v>10581</v>
      </c>
      <c r="E109" s="2">
        <v>2420</v>
      </c>
    </row>
    <row r="110" spans="1:5" s="3" customFormat="1" x14ac:dyDescent="0.2">
      <c r="C110" s="3" t="s">
        <v>74</v>
      </c>
      <c r="D110" s="4">
        <f>SUM(D107:D108)-D109</f>
        <v>0</v>
      </c>
      <c r="E110" s="4">
        <f>SUM(E107:E108)-E109</f>
        <v>0</v>
      </c>
    </row>
    <row r="111" spans="1:5" x14ac:dyDescent="0.2">
      <c r="A111" s="1" t="s">
        <v>0</v>
      </c>
      <c r="B111" s="1" t="s">
        <v>1</v>
      </c>
      <c r="C111" s="1" t="s">
        <v>69</v>
      </c>
      <c r="D111" s="2">
        <v>2996</v>
      </c>
      <c r="E111" s="2">
        <v>1333</v>
      </c>
    </row>
    <row r="112" spans="1:5" x14ac:dyDescent="0.2">
      <c r="A112" s="1" t="s">
        <v>0</v>
      </c>
      <c r="B112" s="1" t="s">
        <v>1</v>
      </c>
      <c r="C112" s="1" t="s">
        <v>70</v>
      </c>
      <c r="D112" s="2">
        <v>2996</v>
      </c>
      <c r="E112" s="2">
        <v>1333</v>
      </c>
    </row>
    <row r="113" spans="1:5" x14ac:dyDescent="0.2">
      <c r="C113" s="3" t="s">
        <v>74</v>
      </c>
    </row>
    <row r="114" spans="1:5" x14ac:dyDescent="0.2">
      <c r="A114" s="1" t="s">
        <v>2</v>
      </c>
      <c r="B114" s="1" t="s">
        <v>1</v>
      </c>
      <c r="C114" s="1" t="s">
        <v>73</v>
      </c>
      <c r="D114" s="2">
        <v>2393</v>
      </c>
      <c r="E114" s="2">
        <v>3765</v>
      </c>
    </row>
    <row r="115" spans="1:5" x14ac:dyDescent="0.2">
      <c r="A115" s="1" t="s">
        <v>2</v>
      </c>
      <c r="B115" s="1" t="s">
        <v>1</v>
      </c>
      <c r="C115" s="1" t="s">
        <v>72</v>
      </c>
      <c r="D115" s="2">
        <v>2393</v>
      </c>
      <c r="E115" s="2">
        <v>3765</v>
      </c>
    </row>
    <row r="116" spans="1:5" x14ac:dyDescent="0.2">
      <c r="A116" s="1" t="s">
        <v>2</v>
      </c>
      <c r="B116" s="1" t="s">
        <v>1</v>
      </c>
      <c r="C116" s="1" t="s">
        <v>71</v>
      </c>
      <c r="D116" s="2">
        <v>614585598</v>
      </c>
      <c r="E116" s="2">
        <v>120850489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2020-12-20T16:48:56Z</dcterms:modified>
</cp:coreProperties>
</file>