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49/raw/"/>
    </mc:Choice>
  </mc:AlternateContent>
  <xr:revisionPtr revIDLastSave="0" documentId="13_ncr:1_{5CAA5A5B-F4CF-6948-81FF-0B29023BB536}" xr6:coauthVersionLast="36" xr6:coauthVersionMax="36" xr10:uidLastSave="{00000000-0000-0000-0000-000000000000}"/>
  <bookViews>
    <workbookView xWindow="23100" yWindow="460" windowWidth="512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74" i="1" l="1"/>
  <c r="D74" i="1"/>
  <c r="E74" i="1"/>
  <c r="G74" i="1"/>
  <c r="H74" i="1"/>
  <c r="B7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2" i="1"/>
  <c r="F74" i="1" l="1"/>
  <c r="I74" i="1"/>
</calcChain>
</file>

<file path=xl/sharedStrings.xml><?xml version="1.0" encoding="utf-8"?>
<sst xmlns="http://schemas.openxmlformats.org/spreadsheetml/2006/main" count="102" uniqueCount="80">
  <si>
    <t>Species</t>
  </si>
  <si>
    <t>Total pounds</t>
  </si>
  <si>
    <t>—</t>
  </si>
  <si>
    <t>Crustacean:</t>
  </si>
  <si>
    <t>Mollusk:</t>
  </si>
  <si>
    <t>567,213,577</t>
  </si>
  <si>
    <t>Barracuda, California</t>
  </si>
  <si>
    <t>Blacksmith</t>
  </si>
  <si>
    <t>Honito, Pacific</t>
  </si>
  <si>
    <t>Cabezon</t>
  </si>
  <si>
    <t>Carp</t>
  </si>
  <si>
    <t>Croaker, white</t>
  </si>
  <si>
    <t>Flounder</t>
  </si>
  <si>
    <t>Flounder, arrowtooth</t>
  </si>
  <si>
    <t>Flyingfish</t>
  </si>
  <si>
    <t>Grouper</t>
  </si>
  <si>
    <t>Hake, Pacific</t>
  </si>
  <si>
    <t>Halfmoon</t>
  </si>
  <si>
    <t>Halibut, California</t>
  </si>
  <si>
    <t>Halibut, Pacific</t>
  </si>
  <si>
    <t>Hardhead</t>
  </si>
  <si>
    <t>Herring, Pacific</t>
  </si>
  <si>
    <t>Hitch</t>
  </si>
  <si>
    <t>Lingcod</t>
  </si>
  <si>
    <t>Mackerel, jack</t>
  </si>
  <si>
    <t>Mackerel, Pacific</t>
  </si>
  <si>
    <t>Opaleye</t>
  </si>
  <si>
    <t>Perch</t>
  </si>
  <si>
    <t>Pompano, Pacific</t>
  </si>
  <si>
    <t>Hock fish</t>
  </si>
  <si>
    <t>•Sable fish</t>
  </si>
  <si>
    <t>•Salmon</t>
  </si>
  <si>
    <t>Sanddab</t>
  </si>
  <si>
    <t>Sardine</t>
  </si>
  <si>
    <t>Sculpin</t>
  </si>
  <si>
    <t>Sea bass, giant</t>
  </si>
  <si>
    <t>Seabass, white</t>
  </si>
  <si>
    <t>Shark</t>
  </si>
  <si>
    <t>Sheephead, California</t>
  </si>
  <si>
    <t>Skate</t>
  </si>
  <si>
    <t>Smelt</t>
  </si>
  <si>
    <t>Smelt, whitebait</t>
  </si>
  <si>
    <t>Sole Dover</t>
  </si>
  <si>
    <t>Sole, English</t>
  </si>
  <si>
    <t>Sole, petrale</t>
  </si>
  <si>
    <t xml:space="preserve">Sole, rex </t>
  </si>
  <si>
    <t>Sole, sand</t>
  </si>
  <si>
    <t>Sole, miscellaneous</t>
  </si>
  <si>
    <t>Swordfish</t>
  </si>
  <si>
    <t>Tuna, albacore</t>
  </si>
  <si>
    <t>Tuna, bigeye</t>
  </si>
  <si>
    <t>Tuna, bluefin</t>
  </si>
  <si>
    <t>Tuna, skipjack</t>
  </si>
  <si>
    <t>Tuna, yellowfin</t>
  </si>
  <si>
    <t>Turbot</t>
  </si>
  <si>
    <t>Wahoo</t>
  </si>
  <si>
    <t>Whitefish, ocean</t>
  </si>
  <si>
    <t>Yellow tail, California</t>
  </si>
  <si>
    <t>Miscellaneous</t>
  </si>
  <si>
    <t>Crab, market</t>
  </si>
  <si>
    <t>Crab,rock</t>
  </si>
  <si>
    <t>Crab, spider</t>
  </si>
  <si>
    <t>Lobster, spiny Prawn, ridgeback</t>
  </si>
  <si>
    <t>Prawn, spot</t>
  </si>
  <si>
    <t>Shrimp, bay</t>
  </si>
  <si>
    <t>Shrimp, ocean</t>
  </si>
  <si>
    <t>Abalone</t>
  </si>
  <si>
    <t>Octopus</t>
  </si>
  <si>
    <t>Oyster, eastern</t>
  </si>
  <si>
    <t>Squid</t>
  </si>
  <si>
    <t>Miscellaneous mollusk</t>
  </si>
  <si>
    <t>Fish: Anchovy</t>
  </si>
  <si>
    <t>Miscellaneous (animal food)</t>
  </si>
  <si>
    <t>Oyster, giant Pacific</t>
  </si>
  <si>
    <t>California</t>
  </si>
  <si>
    <t>North</t>
  </si>
  <si>
    <t>South</t>
  </si>
  <si>
    <t>Total</t>
  </si>
  <si>
    <t>Shipments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</si>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</sst>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3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"/>
  <sheetViews>
    <sheetView tabSelected="1" workbookViewId="0">
      <selection activeCell="H53" sqref="H53"/>
    </sheetView>
  </sheetViews>
  <sheetFormatPr baseColWidth="10" defaultRowHeight="13" x14ac:dyDescent="0.15"/>
  <cols>
    <col min="1" max="1" width="26.1640625" bestFit="1" customWidth="1"/>
    <col min="2" max="2" width="13.83203125" style="1" bestFit="1" customWidth="1"/>
    <col min="3" max="3" width="20.83203125" style="1" bestFit="1" customWidth="1"/>
    <col min="4" max="4" width="18.1640625" style="1" bestFit="1" customWidth="1"/>
    <col min="5" max="5" width="11.33203125" style="1" bestFit="1" customWidth="1"/>
    <col min="6" max="6" width="11.33203125" style="3" customWidth="1"/>
    <col min="7" max="7" width="14.1640625" style="1" bestFit="1" customWidth="1"/>
    <col min="8" max="8" width="11.1640625" style="1" bestFit="1" customWidth="1"/>
    <col min="9" max="9" width="10.83203125" style="4"/>
  </cols>
  <sheetData>
    <row r="1" spans="1:9" x14ac:dyDescent="0.15">
      <c r="A1" t="s">
        <v>0</v>
      </c>
      <c r="B1" s="2" t="s">
        <v>74</v>
      </c>
      <c r="C1" s="2" t="s">
        <v>75</v>
      </c>
      <c r="D1" s="2" t="s">
        <v>76</v>
      </c>
      <c r="E1" s="2" t="s">
        <v>77</v>
      </c>
      <c r="F1" s="3" t="s">
        <v>79</v>
      </c>
      <c r="G1" s="2" t="s">
        <v>78</v>
      </c>
      <c r="H1" s="2" t="s">
        <v>77</v>
      </c>
      <c r="I1" s="3" t="s">
        <v>79</v>
      </c>
    </row>
    <row r="2" spans="1:9" x14ac:dyDescent="0.15">
      <c r="A2" t="s">
        <v>71</v>
      </c>
      <c r="B2" s="1">
        <v>31076116</v>
      </c>
      <c r="E2" s="1">
        <v>31076116</v>
      </c>
      <c r="F2" s="3">
        <f>E2-SUM(B2:D2)</f>
        <v>0</v>
      </c>
      <c r="H2" s="1">
        <v>31076116</v>
      </c>
      <c r="I2" s="3">
        <f>SUM(G2,B2:D2)-H2</f>
        <v>0</v>
      </c>
    </row>
    <row r="3" spans="1:9" x14ac:dyDescent="0.15">
      <c r="A3" t="s">
        <v>6</v>
      </c>
      <c r="B3" s="1">
        <v>114534</v>
      </c>
      <c r="D3" s="1">
        <v>25966</v>
      </c>
      <c r="E3" s="1">
        <v>140500</v>
      </c>
      <c r="F3" s="3">
        <f t="shared" ref="F3:F66" si="0">E3-SUM(B3:D3)</f>
        <v>0</v>
      </c>
      <c r="H3" s="1">
        <v>140500</v>
      </c>
      <c r="I3" s="3">
        <f t="shared" ref="I3:I66" si="1">SUM(G3,B3:D3)-H3</f>
        <v>0</v>
      </c>
    </row>
    <row r="4" spans="1:9" x14ac:dyDescent="0.15">
      <c r="A4" t="s">
        <v>7</v>
      </c>
      <c r="B4" s="1">
        <v>137634</v>
      </c>
      <c r="E4" s="1">
        <v>137634</v>
      </c>
      <c r="F4" s="3">
        <f t="shared" si="0"/>
        <v>0</v>
      </c>
      <c r="H4" s="1">
        <v>137634</v>
      </c>
      <c r="I4" s="3">
        <f t="shared" si="1"/>
        <v>0</v>
      </c>
    </row>
    <row r="5" spans="1:9" x14ac:dyDescent="0.15">
      <c r="A5" t="s">
        <v>8</v>
      </c>
      <c r="B5" s="1">
        <v>14903357</v>
      </c>
      <c r="D5" s="1">
        <v>18572</v>
      </c>
      <c r="E5" s="1">
        <v>14921929</v>
      </c>
      <c r="F5" s="3">
        <f t="shared" si="0"/>
        <v>0</v>
      </c>
      <c r="H5" s="1">
        <v>14921929</v>
      </c>
      <c r="I5" s="3">
        <f t="shared" si="1"/>
        <v>0</v>
      </c>
    </row>
    <row r="6" spans="1:9" x14ac:dyDescent="0.15">
      <c r="A6" t="s">
        <v>9</v>
      </c>
      <c r="B6" s="1">
        <v>20106</v>
      </c>
      <c r="D6" s="1" t="s">
        <v>2</v>
      </c>
      <c r="E6" s="1">
        <v>20106</v>
      </c>
      <c r="F6" s="3">
        <f t="shared" si="0"/>
        <v>0</v>
      </c>
      <c r="G6" s="1" t="s">
        <v>2</v>
      </c>
      <c r="H6" s="1">
        <v>20106</v>
      </c>
      <c r="I6" s="3">
        <f t="shared" si="1"/>
        <v>0</v>
      </c>
    </row>
    <row r="7" spans="1:9" x14ac:dyDescent="0.15">
      <c r="A7" t="s">
        <v>10</v>
      </c>
      <c r="B7" s="1">
        <v>297793</v>
      </c>
      <c r="E7" s="1">
        <v>297793</v>
      </c>
      <c r="F7" s="3">
        <f t="shared" si="0"/>
        <v>0</v>
      </c>
      <c r="H7" s="1">
        <v>297793</v>
      </c>
      <c r="I7" s="3">
        <f t="shared" si="1"/>
        <v>0</v>
      </c>
    </row>
    <row r="8" spans="1:9" x14ac:dyDescent="0.15">
      <c r="A8" t="s">
        <v>11</v>
      </c>
      <c r="B8" s="1">
        <v>941304</v>
      </c>
      <c r="E8" s="1">
        <v>941304</v>
      </c>
      <c r="F8" s="3">
        <f t="shared" si="0"/>
        <v>0</v>
      </c>
      <c r="H8" s="1">
        <v>941304</v>
      </c>
      <c r="I8" s="3">
        <f t="shared" si="1"/>
        <v>0</v>
      </c>
    </row>
    <row r="9" spans="1:9" x14ac:dyDescent="0.15">
      <c r="A9" t="s">
        <v>12</v>
      </c>
      <c r="B9" s="1">
        <v>853366</v>
      </c>
      <c r="C9" s="1">
        <v>2791</v>
      </c>
      <c r="E9" s="1">
        <v>856157</v>
      </c>
      <c r="F9" s="3">
        <f t="shared" si="0"/>
        <v>0</v>
      </c>
      <c r="H9" s="1">
        <v>856157</v>
      </c>
      <c r="I9" s="3">
        <f t="shared" si="1"/>
        <v>0</v>
      </c>
    </row>
    <row r="10" spans="1:9" x14ac:dyDescent="0.15">
      <c r="A10" t="s">
        <v>13</v>
      </c>
      <c r="B10" s="1">
        <v>13400</v>
      </c>
      <c r="E10" s="1">
        <v>13400</v>
      </c>
      <c r="F10" s="3">
        <f t="shared" si="0"/>
        <v>0</v>
      </c>
      <c r="H10" s="1">
        <v>13400</v>
      </c>
      <c r="I10" s="3">
        <f t="shared" si="1"/>
        <v>0</v>
      </c>
    </row>
    <row r="11" spans="1:9" x14ac:dyDescent="0.15">
      <c r="A11" t="s">
        <v>14</v>
      </c>
      <c r="B11" s="1">
        <v>73207</v>
      </c>
      <c r="D11" s="1">
        <v>384</v>
      </c>
      <c r="E11" s="1">
        <v>73591</v>
      </c>
      <c r="F11" s="3">
        <f t="shared" si="0"/>
        <v>0</v>
      </c>
      <c r="H11" s="1">
        <v>73591</v>
      </c>
      <c r="I11" s="3">
        <f t="shared" si="1"/>
        <v>0</v>
      </c>
    </row>
    <row r="12" spans="1:9" x14ac:dyDescent="0.15">
      <c r="A12" t="s">
        <v>15</v>
      </c>
      <c r="D12" s="1">
        <v>230913</v>
      </c>
      <c r="E12" s="1">
        <v>230913</v>
      </c>
      <c r="F12" s="3">
        <f t="shared" si="0"/>
        <v>0</v>
      </c>
      <c r="H12" s="1">
        <v>230913</v>
      </c>
      <c r="I12" s="3">
        <f t="shared" si="1"/>
        <v>0</v>
      </c>
    </row>
    <row r="13" spans="1:9" x14ac:dyDescent="0.15">
      <c r="A13" t="s">
        <v>16</v>
      </c>
      <c r="B13" s="1">
        <v>6494</v>
      </c>
      <c r="E13" s="1">
        <v>6494</v>
      </c>
      <c r="F13" s="3">
        <f t="shared" si="0"/>
        <v>0</v>
      </c>
      <c r="H13" s="1">
        <v>6494</v>
      </c>
      <c r="I13" s="3">
        <f t="shared" si="1"/>
        <v>0</v>
      </c>
    </row>
    <row r="14" spans="1:9" x14ac:dyDescent="0.15">
      <c r="A14" t="s">
        <v>17</v>
      </c>
      <c r="B14" s="1">
        <v>49532</v>
      </c>
      <c r="D14" s="1">
        <v>85</v>
      </c>
      <c r="E14" s="1">
        <v>49617</v>
      </c>
      <c r="F14" s="3">
        <f t="shared" si="0"/>
        <v>0</v>
      </c>
      <c r="H14" s="1">
        <v>49617</v>
      </c>
      <c r="I14" s="3">
        <f t="shared" si="1"/>
        <v>0</v>
      </c>
    </row>
    <row r="15" spans="1:9" x14ac:dyDescent="0.15">
      <c r="A15" t="s">
        <v>18</v>
      </c>
      <c r="B15" s="1">
        <v>659425</v>
      </c>
      <c r="D15" s="1">
        <v>12229</v>
      </c>
      <c r="E15" s="1">
        <v>671654</v>
      </c>
      <c r="F15" s="3">
        <f t="shared" si="0"/>
        <v>0</v>
      </c>
      <c r="H15" s="1">
        <v>671654</v>
      </c>
      <c r="I15" s="3">
        <f t="shared" si="1"/>
        <v>0</v>
      </c>
    </row>
    <row r="16" spans="1:9" x14ac:dyDescent="0.15">
      <c r="A16" t="s">
        <v>19</v>
      </c>
      <c r="B16" s="1">
        <v>127</v>
      </c>
      <c r="C16" s="1" t="s">
        <v>2</v>
      </c>
      <c r="D16" s="1" t="s">
        <v>2</v>
      </c>
      <c r="E16" s="1">
        <v>127</v>
      </c>
      <c r="F16" s="3">
        <f t="shared" si="0"/>
        <v>0</v>
      </c>
      <c r="G16" s="1" t="s">
        <v>2</v>
      </c>
      <c r="H16" s="1">
        <v>127</v>
      </c>
      <c r="I16" s="3">
        <f t="shared" si="1"/>
        <v>0</v>
      </c>
    </row>
    <row r="17" spans="1:9" x14ac:dyDescent="0.15">
      <c r="A17" t="s">
        <v>20</v>
      </c>
      <c r="B17" s="1">
        <v>243581</v>
      </c>
      <c r="E17" s="1">
        <v>243581</v>
      </c>
      <c r="F17" s="3">
        <f t="shared" si="0"/>
        <v>0</v>
      </c>
      <c r="H17" s="1">
        <v>243581</v>
      </c>
      <c r="I17" s="3">
        <f t="shared" si="1"/>
        <v>0</v>
      </c>
    </row>
    <row r="18" spans="1:9" x14ac:dyDescent="0.15">
      <c r="A18" t="s">
        <v>21</v>
      </c>
      <c r="B18" s="1">
        <v>357869</v>
      </c>
      <c r="E18" s="1">
        <v>357869</v>
      </c>
      <c r="F18" s="3">
        <f t="shared" si="0"/>
        <v>0</v>
      </c>
      <c r="H18" s="1">
        <v>357869</v>
      </c>
      <c r="I18" s="3">
        <f t="shared" si="1"/>
        <v>0</v>
      </c>
    </row>
    <row r="19" spans="1:9" x14ac:dyDescent="0.15">
      <c r="A19" t="s">
        <v>22</v>
      </c>
      <c r="B19" s="1">
        <v>1495</v>
      </c>
      <c r="E19" s="1">
        <v>1495</v>
      </c>
      <c r="F19" s="3">
        <f t="shared" si="0"/>
        <v>0</v>
      </c>
      <c r="H19" s="1">
        <v>1495</v>
      </c>
      <c r="I19" s="3">
        <f t="shared" si="1"/>
        <v>0</v>
      </c>
    </row>
    <row r="20" spans="1:9" x14ac:dyDescent="0.15">
      <c r="A20" t="s">
        <v>23</v>
      </c>
      <c r="B20" s="1">
        <v>1070047</v>
      </c>
      <c r="C20" s="1">
        <v>24007</v>
      </c>
      <c r="E20" s="1">
        <v>1094054</v>
      </c>
      <c r="F20" s="3">
        <f t="shared" si="0"/>
        <v>0</v>
      </c>
      <c r="H20" s="1">
        <v>1094054</v>
      </c>
      <c r="I20" s="3">
        <f t="shared" si="1"/>
        <v>0</v>
      </c>
    </row>
    <row r="21" spans="1:9" x14ac:dyDescent="0.15">
      <c r="A21" t="s">
        <v>24</v>
      </c>
      <c r="B21" s="1">
        <v>55650082</v>
      </c>
      <c r="C21" s="1" t="s">
        <v>2</v>
      </c>
      <c r="D21" s="1">
        <v>17600</v>
      </c>
      <c r="E21" s="1">
        <v>55667682</v>
      </c>
      <c r="F21" s="3">
        <f t="shared" si="0"/>
        <v>0</v>
      </c>
      <c r="G21" s="1" t="s">
        <v>2</v>
      </c>
      <c r="H21" s="1">
        <v>55667682</v>
      </c>
      <c r="I21" s="3">
        <f t="shared" si="1"/>
        <v>0</v>
      </c>
    </row>
    <row r="22" spans="1:9" x14ac:dyDescent="0.15">
      <c r="A22" t="s">
        <v>25</v>
      </c>
      <c r="B22" s="1">
        <v>3115846</v>
      </c>
      <c r="D22" s="1">
        <v>17600</v>
      </c>
      <c r="E22" s="1">
        <v>3133446</v>
      </c>
      <c r="F22" s="3">
        <f t="shared" si="0"/>
        <v>0</v>
      </c>
      <c r="H22" s="1">
        <v>3133446</v>
      </c>
      <c r="I22" s="3">
        <f t="shared" si="1"/>
        <v>0</v>
      </c>
    </row>
    <row r="23" spans="1:9" x14ac:dyDescent="0.15">
      <c r="A23" t="s">
        <v>26</v>
      </c>
      <c r="B23" s="1">
        <v>11173</v>
      </c>
      <c r="E23" s="1">
        <v>11173</v>
      </c>
      <c r="F23" s="3">
        <f t="shared" si="0"/>
        <v>0</v>
      </c>
      <c r="H23" s="1">
        <v>11173</v>
      </c>
      <c r="I23" s="3">
        <f t="shared" si="1"/>
        <v>0</v>
      </c>
    </row>
    <row r="24" spans="1:9" x14ac:dyDescent="0.15">
      <c r="A24" t="s">
        <v>27</v>
      </c>
      <c r="B24" s="1">
        <v>166398</v>
      </c>
      <c r="D24" s="1">
        <v>1642</v>
      </c>
      <c r="E24" s="1">
        <v>168040</v>
      </c>
      <c r="F24" s="3">
        <f t="shared" si="0"/>
        <v>0</v>
      </c>
      <c r="H24" s="1">
        <v>168040</v>
      </c>
      <c r="I24" s="3">
        <f t="shared" si="1"/>
        <v>0</v>
      </c>
    </row>
    <row r="25" spans="1:9" x14ac:dyDescent="0.15">
      <c r="A25" t="s">
        <v>28</v>
      </c>
      <c r="B25" s="1">
        <v>269372</v>
      </c>
      <c r="E25" s="1">
        <v>269372</v>
      </c>
      <c r="F25" s="3">
        <f t="shared" si="0"/>
        <v>0</v>
      </c>
      <c r="H25" s="1">
        <v>269372</v>
      </c>
      <c r="I25" s="3">
        <f t="shared" si="1"/>
        <v>0</v>
      </c>
    </row>
    <row r="26" spans="1:9" x14ac:dyDescent="0.15">
      <c r="A26" t="s">
        <v>29</v>
      </c>
      <c r="B26" s="1">
        <v>9212091</v>
      </c>
      <c r="C26" s="1">
        <v>101723</v>
      </c>
      <c r="D26" s="1">
        <v>130582</v>
      </c>
      <c r="E26" s="1">
        <v>9444396</v>
      </c>
      <c r="F26" s="3">
        <f t="shared" si="0"/>
        <v>0</v>
      </c>
      <c r="G26" s="1" t="s">
        <v>2</v>
      </c>
      <c r="H26" s="1">
        <v>9444396</v>
      </c>
      <c r="I26" s="3">
        <f t="shared" si="1"/>
        <v>0</v>
      </c>
    </row>
    <row r="27" spans="1:9" x14ac:dyDescent="0.15">
      <c r="A27" t="s">
        <v>30</v>
      </c>
      <c r="B27" s="1">
        <v>3179524</v>
      </c>
      <c r="C27" s="1">
        <v>39931</v>
      </c>
      <c r="E27" s="1">
        <v>3219455</v>
      </c>
      <c r="F27" s="3">
        <f t="shared" si="0"/>
        <v>0</v>
      </c>
      <c r="H27" s="1">
        <v>3219455</v>
      </c>
      <c r="I27" s="3">
        <f t="shared" si="1"/>
        <v>0</v>
      </c>
    </row>
    <row r="28" spans="1:9" x14ac:dyDescent="0.15">
      <c r="A28" t="s">
        <v>31</v>
      </c>
      <c r="B28" s="1">
        <v>6951800</v>
      </c>
      <c r="C28" s="1">
        <v>131</v>
      </c>
      <c r="E28" s="1">
        <v>6951931</v>
      </c>
      <c r="F28" s="3">
        <f t="shared" si="0"/>
        <v>0</v>
      </c>
      <c r="H28" s="1">
        <v>6951931</v>
      </c>
      <c r="I28" s="3">
        <f t="shared" si="1"/>
        <v>0</v>
      </c>
    </row>
    <row r="29" spans="1:9" x14ac:dyDescent="0.15">
      <c r="A29" t="s">
        <v>32</v>
      </c>
      <c r="B29" s="1">
        <v>713068</v>
      </c>
      <c r="C29" s="1">
        <v>1554</v>
      </c>
      <c r="E29" s="1">
        <v>714622</v>
      </c>
      <c r="F29" s="3">
        <f t="shared" si="0"/>
        <v>0</v>
      </c>
      <c r="H29" s="1">
        <v>714622</v>
      </c>
      <c r="I29" s="3">
        <f t="shared" si="1"/>
        <v>0</v>
      </c>
    </row>
    <row r="30" spans="1:9" x14ac:dyDescent="0.15">
      <c r="A30" t="s">
        <v>33</v>
      </c>
      <c r="B30" s="1">
        <v>124088</v>
      </c>
      <c r="E30" s="1">
        <v>124088</v>
      </c>
      <c r="F30" s="3">
        <f t="shared" si="0"/>
        <v>0</v>
      </c>
      <c r="H30" s="1">
        <v>124088</v>
      </c>
      <c r="I30" s="3">
        <f t="shared" si="1"/>
        <v>0</v>
      </c>
    </row>
    <row r="31" spans="1:9" x14ac:dyDescent="0.15">
      <c r="A31" t="s">
        <v>34</v>
      </c>
      <c r="B31" s="1">
        <v>89512</v>
      </c>
      <c r="C31" s="1" t="s">
        <v>2</v>
      </c>
      <c r="D31" s="1">
        <v>35663</v>
      </c>
      <c r="E31" s="1">
        <v>125175</v>
      </c>
      <c r="F31" s="3">
        <f t="shared" si="0"/>
        <v>0</v>
      </c>
      <c r="G31" s="1" t="s">
        <v>2</v>
      </c>
      <c r="H31" s="1">
        <v>125175</v>
      </c>
      <c r="I31" s="3">
        <f t="shared" si="1"/>
        <v>0</v>
      </c>
    </row>
    <row r="32" spans="1:9" x14ac:dyDescent="0.15">
      <c r="A32" t="s">
        <v>35</v>
      </c>
      <c r="B32" s="1">
        <v>14919</v>
      </c>
      <c r="D32" s="1">
        <v>143502</v>
      </c>
      <c r="E32" s="1">
        <v>158421</v>
      </c>
      <c r="F32" s="3">
        <f t="shared" si="0"/>
        <v>0</v>
      </c>
      <c r="H32" s="1">
        <v>158421</v>
      </c>
      <c r="I32" s="3">
        <f t="shared" si="1"/>
        <v>0</v>
      </c>
    </row>
    <row r="33" spans="1:9" x14ac:dyDescent="0.15">
      <c r="A33" t="s">
        <v>36</v>
      </c>
      <c r="B33" s="1">
        <v>210050</v>
      </c>
      <c r="D33" s="1">
        <v>651830</v>
      </c>
      <c r="E33" s="1">
        <v>861880</v>
      </c>
      <c r="F33" s="3">
        <f t="shared" si="0"/>
        <v>0</v>
      </c>
      <c r="H33" s="1">
        <v>861880</v>
      </c>
      <c r="I33" s="3">
        <f t="shared" si="1"/>
        <v>0</v>
      </c>
    </row>
    <row r="34" spans="1:9" x14ac:dyDescent="0.15">
      <c r="A34" t="s">
        <v>37</v>
      </c>
      <c r="B34" s="1">
        <v>476069</v>
      </c>
      <c r="D34" s="1">
        <v>23878</v>
      </c>
      <c r="E34" s="1">
        <v>499947</v>
      </c>
      <c r="F34" s="3">
        <f t="shared" si="0"/>
        <v>0</v>
      </c>
      <c r="H34" s="1">
        <v>499947</v>
      </c>
      <c r="I34" s="3">
        <f t="shared" si="1"/>
        <v>0</v>
      </c>
    </row>
    <row r="35" spans="1:9" x14ac:dyDescent="0.15">
      <c r="A35" t="s">
        <v>38</v>
      </c>
      <c r="B35" s="1">
        <v>11578</v>
      </c>
      <c r="D35" s="1">
        <v>1172</v>
      </c>
      <c r="E35" s="1">
        <v>12750</v>
      </c>
      <c r="F35" s="3">
        <f t="shared" si="0"/>
        <v>0</v>
      </c>
      <c r="H35" s="1">
        <v>12750</v>
      </c>
      <c r="I35" s="3">
        <f t="shared" si="1"/>
        <v>0</v>
      </c>
    </row>
    <row r="36" spans="1:9" x14ac:dyDescent="0.15">
      <c r="A36" t="s">
        <v>39</v>
      </c>
      <c r="B36" s="1">
        <v>185065</v>
      </c>
      <c r="C36" s="1">
        <v>1285</v>
      </c>
      <c r="D36" s="1" t="s">
        <v>2</v>
      </c>
      <c r="E36" s="1">
        <v>186350</v>
      </c>
      <c r="F36" s="3">
        <f t="shared" si="0"/>
        <v>0</v>
      </c>
      <c r="G36" s="1" t="s">
        <v>2</v>
      </c>
      <c r="H36" s="1">
        <v>186350</v>
      </c>
      <c r="I36" s="3">
        <f t="shared" si="1"/>
        <v>0</v>
      </c>
    </row>
    <row r="37" spans="1:9" x14ac:dyDescent="0.15">
      <c r="A37" t="s">
        <v>40</v>
      </c>
      <c r="B37" s="1">
        <v>443062</v>
      </c>
      <c r="E37" s="1">
        <v>443062</v>
      </c>
      <c r="F37" s="3">
        <f t="shared" si="0"/>
        <v>0</v>
      </c>
      <c r="H37" s="1">
        <v>443062</v>
      </c>
      <c r="I37" s="3">
        <f t="shared" si="1"/>
        <v>0</v>
      </c>
    </row>
    <row r="38" spans="1:9" x14ac:dyDescent="0.15">
      <c r="A38" t="s">
        <v>41</v>
      </c>
      <c r="B38" s="1">
        <v>238061</v>
      </c>
      <c r="E38" s="1">
        <v>238061</v>
      </c>
      <c r="F38" s="3">
        <f t="shared" si="0"/>
        <v>0</v>
      </c>
      <c r="H38" s="1">
        <v>238061</v>
      </c>
      <c r="I38" s="3">
        <f t="shared" si="1"/>
        <v>0</v>
      </c>
    </row>
    <row r="39" spans="1:9" x14ac:dyDescent="0.15">
      <c r="A39" t="s">
        <v>42</v>
      </c>
      <c r="B39" s="1">
        <v>8040493</v>
      </c>
      <c r="C39" s="1">
        <v>495028</v>
      </c>
      <c r="E39" s="1">
        <v>8535521</v>
      </c>
      <c r="F39" s="3">
        <f t="shared" si="0"/>
        <v>0</v>
      </c>
      <c r="H39" s="1">
        <v>8535521</v>
      </c>
      <c r="I39" s="3">
        <f t="shared" si="1"/>
        <v>0</v>
      </c>
    </row>
    <row r="40" spans="1:9" x14ac:dyDescent="0.15">
      <c r="A40" t="s">
        <v>43</v>
      </c>
      <c r="B40" s="1">
        <v>5738574</v>
      </c>
      <c r="C40" s="1">
        <v>72864</v>
      </c>
      <c r="E40" s="1">
        <v>5811438</v>
      </c>
      <c r="F40" s="3">
        <f t="shared" si="0"/>
        <v>0</v>
      </c>
      <c r="H40" s="1">
        <v>5811438</v>
      </c>
      <c r="I40" s="3">
        <f t="shared" si="1"/>
        <v>0</v>
      </c>
    </row>
    <row r="41" spans="1:9" x14ac:dyDescent="0.15">
      <c r="A41" t="s">
        <v>44</v>
      </c>
      <c r="B41" s="1">
        <v>2891797</v>
      </c>
      <c r="C41" s="1">
        <v>54808</v>
      </c>
      <c r="D41" s="1" t="s">
        <v>2</v>
      </c>
      <c r="E41" s="1">
        <v>2946605</v>
      </c>
      <c r="F41" s="3">
        <f t="shared" si="0"/>
        <v>0</v>
      </c>
      <c r="G41" s="1" t="s">
        <v>2</v>
      </c>
      <c r="H41" s="1">
        <v>2946605</v>
      </c>
      <c r="I41" s="3">
        <f t="shared" si="1"/>
        <v>0</v>
      </c>
    </row>
    <row r="42" spans="1:9" x14ac:dyDescent="0.15">
      <c r="A42" t="s">
        <v>45</v>
      </c>
      <c r="B42" s="1">
        <v>1899750</v>
      </c>
      <c r="C42" s="1">
        <v>30833</v>
      </c>
      <c r="E42" s="1">
        <v>1930583</v>
      </c>
      <c r="F42" s="3">
        <f t="shared" si="0"/>
        <v>0</v>
      </c>
      <c r="H42" s="1">
        <v>1930583</v>
      </c>
      <c r="I42" s="3">
        <f t="shared" si="1"/>
        <v>0</v>
      </c>
    </row>
    <row r="43" spans="1:9" x14ac:dyDescent="0.15">
      <c r="A43" t="s">
        <v>46</v>
      </c>
      <c r="B43" s="1">
        <v>211376</v>
      </c>
      <c r="E43" s="1">
        <v>211376</v>
      </c>
      <c r="F43" s="3">
        <f t="shared" si="0"/>
        <v>0</v>
      </c>
      <c r="H43" s="1">
        <v>211376</v>
      </c>
      <c r="I43" s="3">
        <f t="shared" si="1"/>
        <v>0</v>
      </c>
    </row>
    <row r="44" spans="1:9" x14ac:dyDescent="0.15">
      <c r="A44" t="s">
        <v>47</v>
      </c>
      <c r="B44" s="1">
        <v>29531</v>
      </c>
      <c r="D44" s="1">
        <v>83</v>
      </c>
      <c r="E44" s="1">
        <v>29614</v>
      </c>
      <c r="F44" s="3">
        <f t="shared" si="0"/>
        <v>0</v>
      </c>
      <c r="H44" s="1">
        <v>29614</v>
      </c>
      <c r="I44" s="3">
        <f t="shared" si="1"/>
        <v>0</v>
      </c>
    </row>
    <row r="45" spans="1:9" x14ac:dyDescent="0.15">
      <c r="A45" t="s">
        <v>48</v>
      </c>
      <c r="B45" s="1">
        <v>169051</v>
      </c>
      <c r="D45" s="1">
        <v>30347</v>
      </c>
      <c r="E45" s="1">
        <v>199398</v>
      </c>
      <c r="F45" s="3">
        <f t="shared" si="0"/>
        <v>0</v>
      </c>
      <c r="H45" s="1">
        <v>199398</v>
      </c>
      <c r="I45" s="3">
        <f t="shared" si="1"/>
        <v>0</v>
      </c>
    </row>
    <row r="46" spans="1:9" x14ac:dyDescent="0.15">
      <c r="A46" t="s">
        <v>49</v>
      </c>
      <c r="B46" s="1">
        <v>11617055</v>
      </c>
      <c r="C46" s="1">
        <v>2779875</v>
      </c>
      <c r="D46" s="1">
        <v>680229</v>
      </c>
      <c r="E46" s="1">
        <v>15077159</v>
      </c>
      <c r="F46" s="3">
        <f t="shared" si="0"/>
        <v>0</v>
      </c>
      <c r="G46" s="1">
        <v>61022572</v>
      </c>
      <c r="H46" s="1">
        <v>76099731</v>
      </c>
      <c r="I46" s="3">
        <f t="shared" si="1"/>
        <v>0</v>
      </c>
    </row>
    <row r="47" spans="1:9" x14ac:dyDescent="0.15">
      <c r="A47" t="s">
        <v>50</v>
      </c>
      <c r="D47" s="1">
        <v>109558</v>
      </c>
      <c r="E47" s="1">
        <v>109558</v>
      </c>
      <c r="F47" s="3">
        <f t="shared" si="0"/>
        <v>0</v>
      </c>
      <c r="G47" s="1">
        <v>152390</v>
      </c>
      <c r="H47" s="1">
        <v>261948</v>
      </c>
      <c r="I47" s="3">
        <f t="shared" si="1"/>
        <v>0</v>
      </c>
    </row>
    <row r="48" spans="1:9" x14ac:dyDescent="0.15">
      <c r="A48" t="s">
        <v>51</v>
      </c>
      <c r="B48" s="1">
        <v>3737291</v>
      </c>
      <c r="C48" s="1">
        <v>1125</v>
      </c>
      <c r="D48" s="1">
        <v>9197859</v>
      </c>
      <c r="E48" s="1">
        <v>12936275</v>
      </c>
      <c r="F48" s="3">
        <f t="shared" si="0"/>
        <v>0</v>
      </c>
      <c r="G48" s="1">
        <v>80098</v>
      </c>
      <c r="H48" s="1">
        <v>13016373</v>
      </c>
      <c r="I48" s="3">
        <f t="shared" si="1"/>
        <v>0</v>
      </c>
    </row>
    <row r="49" spans="1:9" x14ac:dyDescent="0.15">
      <c r="A49" t="s">
        <v>52</v>
      </c>
      <c r="B49" s="1">
        <v>410713</v>
      </c>
      <c r="D49" s="1">
        <v>58823928</v>
      </c>
      <c r="E49" s="1">
        <v>59234641</v>
      </c>
      <c r="F49" s="3">
        <f t="shared" si="0"/>
        <v>0</v>
      </c>
      <c r="G49" s="1">
        <v>1439186</v>
      </c>
      <c r="H49" s="1">
        <v>60673827</v>
      </c>
      <c r="I49" s="3">
        <f t="shared" si="1"/>
        <v>0</v>
      </c>
    </row>
    <row r="50" spans="1:9" x14ac:dyDescent="0.15">
      <c r="A50" t="s">
        <v>53</v>
      </c>
      <c r="B50" s="1">
        <v>98492</v>
      </c>
      <c r="D50" s="1">
        <v>152928017</v>
      </c>
      <c r="E50" s="1">
        <v>153026509</v>
      </c>
      <c r="F50" s="3">
        <f t="shared" si="0"/>
        <v>0</v>
      </c>
      <c r="G50" s="1">
        <v>59211941</v>
      </c>
      <c r="H50" s="1">
        <v>212238450</v>
      </c>
      <c r="I50" s="3">
        <f t="shared" si="1"/>
        <v>0</v>
      </c>
    </row>
    <row r="51" spans="1:9" x14ac:dyDescent="0.15">
      <c r="A51" t="s">
        <v>54</v>
      </c>
      <c r="B51" s="1">
        <v>69368</v>
      </c>
      <c r="C51" s="1">
        <v>136</v>
      </c>
      <c r="E51" s="1">
        <v>69504</v>
      </c>
      <c r="F51" s="3">
        <f t="shared" si="0"/>
        <v>0</v>
      </c>
      <c r="G51" s="1" t="s">
        <v>2</v>
      </c>
      <c r="H51" s="1">
        <v>69504</v>
      </c>
      <c r="I51" s="3">
        <f t="shared" si="1"/>
        <v>0</v>
      </c>
    </row>
    <row r="52" spans="1:9" x14ac:dyDescent="0.15">
      <c r="A52" t="s">
        <v>55</v>
      </c>
      <c r="D52" s="1">
        <v>6310</v>
      </c>
      <c r="E52" s="1">
        <v>6310</v>
      </c>
      <c r="F52" s="3">
        <f t="shared" si="0"/>
        <v>0</v>
      </c>
      <c r="H52" s="1">
        <v>6310</v>
      </c>
      <c r="I52" s="3">
        <f t="shared" si="1"/>
        <v>0</v>
      </c>
    </row>
    <row r="53" spans="1:9" x14ac:dyDescent="0.15">
      <c r="A53" t="s">
        <v>56</v>
      </c>
      <c r="B53" s="1">
        <v>2116</v>
      </c>
      <c r="D53" s="1">
        <v>531</v>
      </c>
      <c r="E53" s="1">
        <v>2647</v>
      </c>
      <c r="F53" s="3">
        <f t="shared" si="0"/>
        <v>0</v>
      </c>
      <c r="H53" s="1">
        <v>2647</v>
      </c>
      <c r="I53" s="3">
        <f t="shared" si="1"/>
        <v>0</v>
      </c>
    </row>
    <row r="54" spans="1:9" x14ac:dyDescent="0.15">
      <c r="A54" t="s">
        <v>57</v>
      </c>
      <c r="B54" s="1">
        <v>22460</v>
      </c>
      <c r="D54" s="1">
        <v>140717</v>
      </c>
      <c r="E54" s="1">
        <v>163177</v>
      </c>
      <c r="F54" s="3">
        <f t="shared" si="0"/>
        <v>0</v>
      </c>
      <c r="H54" s="1">
        <v>163177</v>
      </c>
      <c r="I54" s="3">
        <f t="shared" si="1"/>
        <v>0</v>
      </c>
    </row>
    <row r="55" spans="1:9" x14ac:dyDescent="0.15">
      <c r="A55" t="s">
        <v>58</v>
      </c>
      <c r="B55" s="1">
        <v>1669</v>
      </c>
      <c r="E55" s="1">
        <v>1669</v>
      </c>
      <c r="F55" s="3">
        <f t="shared" si="0"/>
        <v>0</v>
      </c>
      <c r="H55" s="1">
        <v>1669</v>
      </c>
      <c r="I55" s="3">
        <f t="shared" si="1"/>
        <v>0</v>
      </c>
    </row>
    <row r="56" spans="1:9" x14ac:dyDescent="0.15">
      <c r="A56" t="s">
        <v>72</v>
      </c>
      <c r="B56" s="1">
        <v>2421825</v>
      </c>
      <c r="C56" s="1">
        <v>167809</v>
      </c>
      <c r="E56" s="1">
        <v>2589634</v>
      </c>
      <c r="F56" s="3">
        <f t="shared" si="0"/>
        <v>0</v>
      </c>
      <c r="H56" s="1">
        <v>2589634</v>
      </c>
      <c r="I56" s="3">
        <f t="shared" si="1"/>
        <v>0</v>
      </c>
    </row>
    <row r="57" spans="1:9" x14ac:dyDescent="0.15">
      <c r="A57" t="s">
        <v>3</v>
      </c>
      <c r="F57" s="3">
        <f t="shared" si="0"/>
        <v>0</v>
      </c>
      <c r="I57" s="3">
        <f t="shared" si="1"/>
        <v>0</v>
      </c>
    </row>
    <row r="58" spans="1:9" x14ac:dyDescent="0.15">
      <c r="A58" t="s">
        <v>59</v>
      </c>
      <c r="B58" s="1">
        <v>16015581</v>
      </c>
      <c r="E58" s="1">
        <v>16015581</v>
      </c>
      <c r="F58" s="3">
        <f t="shared" si="0"/>
        <v>0</v>
      </c>
      <c r="H58" s="1">
        <v>16015581</v>
      </c>
      <c r="I58" s="3">
        <f t="shared" si="1"/>
        <v>0</v>
      </c>
    </row>
    <row r="59" spans="1:9" x14ac:dyDescent="0.15">
      <c r="A59" t="s">
        <v>60</v>
      </c>
      <c r="B59" s="1">
        <v>351657</v>
      </c>
      <c r="E59" s="1">
        <v>351657</v>
      </c>
      <c r="F59" s="3">
        <f t="shared" si="0"/>
        <v>0</v>
      </c>
      <c r="H59" s="1">
        <v>351657</v>
      </c>
      <c r="I59" s="3">
        <f t="shared" si="1"/>
        <v>0</v>
      </c>
    </row>
    <row r="60" spans="1:9" x14ac:dyDescent="0.15">
      <c r="A60" t="s">
        <v>61</v>
      </c>
      <c r="B60" s="1">
        <v>187</v>
      </c>
      <c r="E60" s="1">
        <v>187</v>
      </c>
      <c r="F60" s="3">
        <f t="shared" si="0"/>
        <v>0</v>
      </c>
      <c r="H60" s="1">
        <v>187</v>
      </c>
      <c r="I60" s="3">
        <f t="shared" si="1"/>
        <v>0</v>
      </c>
    </row>
    <row r="61" spans="1:9" x14ac:dyDescent="0.15">
      <c r="A61" t="s">
        <v>62</v>
      </c>
      <c r="B61" s="1">
        <v>312483</v>
      </c>
      <c r="E61" s="1">
        <v>312483</v>
      </c>
      <c r="F61" s="3">
        <f t="shared" si="0"/>
        <v>0</v>
      </c>
      <c r="H61" s="1">
        <v>312483</v>
      </c>
      <c r="I61" s="3">
        <f t="shared" si="1"/>
        <v>0</v>
      </c>
    </row>
    <row r="62" spans="1:9" x14ac:dyDescent="0.15">
      <c r="B62" s="1">
        <v>426</v>
      </c>
      <c r="C62" s="1" t="s">
        <v>2</v>
      </c>
      <c r="D62" s="1" t="s">
        <v>2</v>
      </c>
      <c r="E62" s="1">
        <v>426</v>
      </c>
      <c r="F62" s="3">
        <f t="shared" si="0"/>
        <v>0</v>
      </c>
      <c r="G62" s="1" t="s">
        <v>2</v>
      </c>
      <c r="H62" s="1">
        <v>426</v>
      </c>
      <c r="I62" s="3">
        <f t="shared" si="1"/>
        <v>0</v>
      </c>
    </row>
    <row r="63" spans="1:9" x14ac:dyDescent="0.15">
      <c r="A63" t="s">
        <v>63</v>
      </c>
      <c r="B63" s="1">
        <v>7239</v>
      </c>
      <c r="E63" s="1">
        <v>7239</v>
      </c>
      <c r="F63" s="3">
        <f t="shared" si="0"/>
        <v>0</v>
      </c>
      <c r="H63" s="1">
        <v>7239</v>
      </c>
      <c r="I63" s="3">
        <f t="shared" si="1"/>
        <v>0</v>
      </c>
    </row>
    <row r="64" spans="1:9" x14ac:dyDescent="0.15">
      <c r="A64" t="s">
        <v>64</v>
      </c>
      <c r="B64" s="1">
        <v>10465</v>
      </c>
      <c r="E64" s="1">
        <v>10465</v>
      </c>
      <c r="F64" s="3">
        <f t="shared" si="0"/>
        <v>0</v>
      </c>
      <c r="H64" s="1">
        <v>10465</v>
      </c>
      <c r="I64" s="3">
        <f t="shared" si="1"/>
        <v>0</v>
      </c>
    </row>
    <row r="65" spans="1:9" x14ac:dyDescent="0.15">
      <c r="A65" t="s">
        <v>65</v>
      </c>
      <c r="B65" s="1">
        <v>2269920</v>
      </c>
      <c r="C65" s="1">
        <v>4850</v>
      </c>
      <c r="D65" s="1" t="s">
        <v>2</v>
      </c>
      <c r="E65" s="1">
        <v>2274770</v>
      </c>
      <c r="F65" s="3">
        <f t="shared" si="0"/>
        <v>0</v>
      </c>
      <c r="G65" s="1" t="s">
        <v>2</v>
      </c>
      <c r="H65" s="1">
        <v>2274770</v>
      </c>
      <c r="I65" s="3">
        <f t="shared" si="1"/>
        <v>0</v>
      </c>
    </row>
    <row r="66" spans="1:9" x14ac:dyDescent="0.15">
      <c r="A66" t="s">
        <v>4</v>
      </c>
      <c r="F66" s="3">
        <f t="shared" si="0"/>
        <v>0</v>
      </c>
      <c r="I66" s="3">
        <f t="shared" si="1"/>
        <v>0</v>
      </c>
    </row>
    <row r="67" spans="1:9" x14ac:dyDescent="0.15">
      <c r="A67" t="s">
        <v>66</v>
      </c>
      <c r="B67" s="1">
        <v>4474842</v>
      </c>
      <c r="E67" s="1">
        <v>4474842</v>
      </c>
      <c r="F67" s="3">
        <f t="shared" ref="F67:F73" si="2">E67-SUM(B67:D67)</f>
        <v>0</v>
      </c>
      <c r="H67" s="1">
        <v>4474842</v>
      </c>
      <c r="I67" s="3">
        <f t="shared" ref="I67:I73" si="3">SUM(G67,B67:D67)-H67</f>
        <v>0</v>
      </c>
    </row>
    <row r="68" spans="1:9" x14ac:dyDescent="0.15">
      <c r="A68" t="s">
        <v>67</v>
      </c>
      <c r="B68" s="1">
        <v>17444</v>
      </c>
      <c r="C68" s="1">
        <v>219</v>
      </c>
      <c r="E68" s="1">
        <v>17663</v>
      </c>
      <c r="F68" s="3">
        <f t="shared" si="2"/>
        <v>0</v>
      </c>
      <c r="H68" s="1">
        <v>17663</v>
      </c>
      <c r="I68" s="3">
        <f t="shared" si="3"/>
        <v>0</v>
      </c>
    </row>
    <row r="69" spans="1:9" x14ac:dyDescent="0.15">
      <c r="A69" t="s">
        <v>68</v>
      </c>
      <c r="B69" s="1">
        <v>16166</v>
      </c>
      <c r="E69" s="1">
        <v>16166</v>
      </c>
      <c r="F69" s="3">
        <f t="shared" si="2"/>
        <v>0</v>
      </c>
      <c r="H69" s="1">
        <v>16166</v>
      </c>
      <c r="I69" s="3">
        <f t="shared" si="3"/>
        <v>0</v>
      </c>
    </row>
    <row r="70" spans="1:9" x14ac:dyDescent="0.15">
      <c r="A70" t="s">
        <v>73</v>
      </c>
      <c r="B70" s="1">
        <v>645553</v>
      </c>
      <c r="E70" s="1">
        <v>645553</v>
      </c>
      <c r="F70" s="3">
        <f t="shared" si="2"/>
        <v>0</v>
      </c>
      <c r="H70" s="1">
        <v>645553</v>
      </c>
      <c r="I70" s="3">
        <f t="shared" si="3"/>
        <v>0</v>
      </c>
    </row>
    <row r="71" spans="1:9" x14ac:dyDescent="0.15">
      <c r="A71" t="s">
        <v>69</v>
      </c>
      <c r="B71" s="1">
        <v>24932713</v>
      </c>
      <c r="E71" s="1">
        <v>24932713</v>
      </c>
      <c r="F71" s="3">
        <f t="shared" si="2"/>
        <v>0</v>
      </c>
      <c r="H71" s="1">
        <v>24932713</v>
      </c>
      <c r="I71" s="3">
        <f t="shared" si="3"/>
        <v>0</v>
      </c>
    </row>
    <row r="72" spans="1:9" x14ac:dyDescent="0.15">
      <c r="A72" t="s">
        <v>70</v>
      </c>
      <c r="B72" s="1">
        <v>1842</v>
      </c>
      <c r="E72" s="1">
        <v>1842</v>
      </c>
      <c r="F72" s="3">
        <f t="shared" si="2"/>
        <v>0</v>
      </c>
      <c r="H72" s="1">
        <v>1842</v>
      </c>
      <c r="I72" s="3">
        <f t="shared" si="3"/>
        <v>0</v>
      </c>
    </row>
    <row r="73" spans="1:9" x14ac:dyDescent="0.15">
      <c r="A73" t="s">
        <v>1</v>
      </c>
      <c r="B73" s="1">
        <v>218299224</v>
      </c>
      <c r="C73" s="1">
        <v>3778969</v>
      </c>
      <c r="D73" s="1">
        <v>223229197</v>
      </c>
      <c r="E73" s="1">
        <v>445307390</v>
      </c>
      <c r="F73" s="3">
        <f t="shared" si="2"/>
        <v>0</v>
      </c>
      <c r="G73" s="1">
        <v>121906187</v>
      </c>
      <c r="H73" s="1" t="s">
        <v>5</v>
      </c>
      <c r="I73" s="3">
        <f t="shared" si="3"/>
        <v>0</v>
      </c>
    </row>
    <row r="74" spans="1:9" s="4" customFormat="1" x14ac:dyDescent="0.15">
      <c r="A74" s="4" t="s">
        <v>79</v>
      </c>
      <c r="B74" s="3">
        <f>B73-SUM(B2:B72)</f>
        <v>0</v>
      </c>
      <c r="C74" s="3">
        <f t="shared" ref="C74:I74" si="4">C73-SUM(C2:C72)</f>
        <v>0</v>
      </c>
      <c r="D74" s="3">
        <f t="shared" si="4"/>
        <v>0</v>
      </c>
      <c r="E74" s="3">
        <f t="shared" si="4"/>
        <v>0</v>
      </c>
      <c r="F74" s="3">
        <f t="shared" si="4"/>
        <v>0</v>
      </c>
      <c r="G74" s="3">
        <f t="shared" si="4"/>
        <v>0</v>
      </c>
      <c r="H74" s="3">
        <f t="shared" si="4"/>
        <v>0</v>
      </c>
      <c r="I74" s="3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149. The California Marine Fish Catch For 1968 and Historical Review 1916-68</dc:title>
  <dc:subject/>
  <dc:creator>Richard F.G. Heimann and John G. Carlisle Jr.</dc:creator>
  <cp:keywords/>
  <cp:lastModifiedBy>Chris Free</cp:lastModifiedBy>
  <dcterms:modified xsi:type="dcterms:W3CDTF">2021-02-12T15:23:18Z</dcterms:modified>
</cp:coreProperties>
</file>