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95A5500C-4D56-614A-8607-A566C4E201A9}" xr6:coauthVersionLast="36" xr6:coauthVersionMax="36" xr10:uidLastSave="{00000000-0000-0000-0000-000000000000}"/>
  <bookViews>
    <workbookView xWindow="28340" yWindow="460" windowWidth="21540" windowHeight="2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2" i="1" l="1"/>
  <c r="D72" i="1"/>
  <c r="E72" i="1"/>
  <c r="F72" i="1"/>
  <c r="G72" i="1"/>
  <c r="H72" i="1"/>
  <c r="B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I72" i="1" l="1"/>
</calcChain>
</file>

<file path=xl/sharedStrings.xml><?xml version="1.0" encoding="utf-8"?>
<sst xmlns="http://schemas.openxmlformats.org/spreadsheetml/2006/main" count="102" uniqueCount="79">
  <si>
    <t>Species</t>
  </si>
  <si>
    <t>Total pounds</t>
  </si>
  <si>
    <t>—</t>
  </si>
  <si>
    <t>Fish: Anchovy</t>
  </si>
  <si>
    <t>Barracuda, California</t>
  </si>
  <si>
    <t>Blackfish</t>
  </si>
  <si>
    <t>Blacksmith</t>
  </si>
  <si>
    <t>Bonito, Pacific</t>
  </si>
  <si>
    <t>Cabczon</t>
  </si>
  <si>
    <t>Cabrilla, spotted</t>
  </si>
  <si>
    <t>Carp</t>
  </si>
  <si>
    <t>Croaker, white</t>
  </si>
  <si>
    <t>Flounder</t>
  </si>
  <si>
    <t>Flounder, arrowtooth</t>
  </si>
  <si>
    <t>Flyingfish</t>
  </si>
  <si>
    <t>Grecnling, kelp</t>
  </si>
  <si>
    <t>Grouper</t>
  </si>
  <si>
    <t>Hake, Pacific</t>
  </si>
  <si>
    <t>Halfmoon</t>
  </si>
  <si>
    <t>Halibut, California</t>
  </si>
  <si>
    <t>Hardhead</t>
  </si>
  <si>
    <t>Herring, Pacific</t>
  </si>
  <si>
    <t>Lingcod</t>
  </si>
  <si>
    <t>Mackerel, jack</t>
  </si>
  <si>
    <t>Mackerel, Pacific</t>
  </si>
  <si>
    <t>Opaleye</t>
  </si>
  <si>
    <t>Perch</t>
  </si>
  <si>
    <t>Pompano, Pacific</t>
  </si>
  <si>
    <t>Rockfish</t>
  </si>
  <si>
    <t>Sablefish</t>
  </si>
  <si>
    <t>Salmon</t>
  </si>
  <si>
    <t>Sanddab</t>
  </si>
  <si>
    <t>Sardine</t>
  </si>
  <si>
    <t>Sculpin</t>
  </si>
  <si>
    <t>Sea bass, giant</t>
  </si>
  <si>
    <t>Seabass, white</t>
  </si>
  <si>
    <t>Shark</t>
  </si>
  <si>
    <t>Sheephead,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</si>
  <si>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</si>
  <si>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</si>
  <si>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</si>
  <si>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</si>
  <si>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</si>
  <si>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</si>
  <si>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</si>
  <si>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</si>
  <si>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</si>
  <si>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</si>
  <si>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</si>
  <si>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</si>
  <si>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</si>
  <si>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</t>
  </si>
  <si>
    <t>Tuna, yellowfin</t>
  </si>
  <si>
    <t>Turbot</t>
  </si>
  <si>
    <t>Whitefish, ocean</t>
  </si>
  <si>
    <t>Yellowtail, California</t>
  </si>
  <si>
    <t>Miscellaneous</t>
  </si>
  <si>
    <t>Crustacean: Crab, market</t>
  </si>
  <si>
    <t>Crab,rock</t>
  </si>
  <si>
    <t>Crayfish</t>
  </si>
  <si>
    <t>Lobster, spiny</t>
  </si>
  <si>
    <t>Prawn, spot</t>
  </si>
  <si>
    <t>Shrimp, bay</t>
  </si>
  <si>
    <t>Shrimp, ocean</t>
  </si>
  <si>
    <t>Miscellaneous crustacean</t>
  </si>
  <si>
    <t>Oyster, eastern</t>
  </si>
  <si>
    <t>Oyster, giant Pacific</t>
  </si>
  <si>
    <t>Squid</t>
  </si>
  <si>
    <t>Miscellaneous mollusk</t>
  </si>
  <si>
    <t>Miscellaneous (animal food)</t>
  </si>
  <si>
    <t>California</t>
  </si>
  <si>
    <t>North</t>
  </si>
  <si>
    <t>South</t>
  </si>
  <si>
    <t>Total</t>
  </si>
  <si>
    <t>Shipments</t>
  </si>
  <si>
    <t>Total check</t>
  </si>
  <si>
    <t>Totacl check</t>
  </si>
  <si>
    <t xml:space="preserve">Mollusk: </t>
  </si>
  <si>
    <t>Abalone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</si>
</sst>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23" workbookViewId="0">
      <selection activeCell="C65" sqref="C65"/>
    </sheetView>
  </sheetViews>
  <sheetFormatPr baseColWidth="10" defaultRowHeight="16" x14ac:dyDescent="0.2"/>
  <cols>
    <col min="1" max="1" width="24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1.83203125" style="3" bestFit="1" customWidth="1"/>
    <col min="7" max="7" width="10.1640625" style="2" bestFit="1" customWidth="1"/>
    <col min="8" max="8" width="11.1640625" style="2" bestFit="1" customWidth="1"/>
    <col min="9" max="9" width="10.33203125" style="3" bestFit="1" customWidth="1"/>
    <col min="10" max="16384" width="10.83203125" style="1"/>
  </cols>
  <sheetData>
    <row r="1" spans="1:9" x14ac:dyDescent="0.2">
      <c r="A1" s="1" t="s">
        <v>0</v>
      </c>
      <c r="B1" s="2" t="s">
        <v>70</v>
      </c>
      <c r="C1" s="2" t="s">
        <v>71</v>
      </c>
      <c r="D1" s="2" t="s">
        <v>72</v>
      </c>
      <c r="E1" s="2" t="s">
        <v>73</v>
      </c>
      <c r="F1" s="3" t="s">
        <v>75</v>
      </c>
      <c r="G1" s="2" t="s">
        <v>74</v>
      </c>
      <c r="H1" s="2" t="s">
        <v>73</v>
      </c>
      <c r="I1" s="3" t="s">
        <v>75</v>
      </c>
    </row>
    <row r="2" spans="1:9" x14ac:dyDescent="0.2">
      <c r="A2" s="1" t="s">
        <v>3</v>
      </c>
      <c r="B2" s="2">
        <v>135277718</v>
      </c>
      <c r="E2" s="2">
        <v>135277718</v>
      </c>
      <c r="F2" s="3">
        <f>SUM(B2:D2)-E2</f>
        <v>0</v>
      </c>
      <c r="H2" s="2">
        <v>135277718</v>
      </c>
      <c r="I2" s="3">
        <f>H2-SUM(G2,B2:D2)</f>
        <v>0</v>
      </c>
    </row>
    <row r="3" spans="1:9" x14ac:dyDescent="0.2">
      <c r="A3" s="1" t="s">
        <v>4</v>
      </c>
      <c r="B3" s="2">
        <v>70833</v>
      </c>
      <c r="D3" s="2">
        <v>3760</v>
      </c>
      <c r="E3" s="2">
        <v>74593</v>
      </c>
      <c r="F3" s="3">
        <f t="shared" ref="F3:F66" si="0">SUM(B3:D3)-E3</f>
        <v>0</v>
      </c>
      <c r="H3" s="2">
        <v>74593</v>
      </c>
      <c r="I3" s="3">
        <f t="shared" ref="I3:I66" si="1">H3-SUM(G3,B3:D3)</f>
        <v>0</v>
      </c>
    </row>
    <row r="4" spans="1:9" x14ac:dyDescent="0.2">
      <c r="A4" s="1" t="s">
        <v>5</v>
      </c>
      <c r="B4" s="2">
        <v>258272</v>
      </c>
      <c r="E4" s="2">
        <v>258272</v>
      </c>
      <c r="F4" s="3">
        <f t="shared" si="0"/>
        <v>0</v>
      </c>
      <c r="H4" s="2">
        <v>258272</v>
      </c>
      <c r="I4" s="3">
        <f t="shared" si="1"/>
        <v>0</v>
      </c>
    </row>
    <row r="5" spans="1:9" x14ac:dyDescent="0.2">
      <c r="A5" s="1" t="s">
        <v>6</v>
      </c>
      <c r="B5" s="2">
        <v>246517</v>
      </c>
      <c r="E5" s="2">
        <v>246517</v>
      </c>
      <c r="F5" s="3">
        <f t="shared" si="0"/>
        <v>0</v>
      </c>
      <c r="H5" s="2">
        <v>246517</v>
      </c>
      <c r="I5" s="3">
        <f t="shared" si="1"/>
        <v>0</v>
      </c>
    </row>
    <row r="6" spans="1:9" x14ac:dyDescent="0.2">
      <c r="A6" s="1" t="s">
        <v>7</v>
      </c>
      <c r="B6" s="2">
        <v>13174505</v>
      </c>
      <c r="D6" s="2">
        <v>4027342</v>
      </c>
      <c r="E6" s="2">
        <v>17201847</v>
      </c>
      <c r="F6" s="3">
        <f t="shared" si="0"/>
        <v>0</v>
      </c>
      <c r="H6" s="2">
        <v>17201847</v>
      </c>
      <c r="I6" s="3">
        <f t="shared" si="1"/>
        <v>0</v>
      </c>
    </row>
    <row r="7" spans="1:9" x14ac:dyDescent="0.2">
      <c r="A7" s="1" t="s">
        <v>8</v>
      </c>
      <c r="B7" s="2">
        <v>25837</v>
      </c>
      <c r="E7" s="2">
        <v>25837</v>
      </c>
      <c r="F7" s="3">
        <f t="shared" si="0"/>
        <v>0</v>
      </c>
      <c r="H7" s="2">
        <v>25837</v>
      </c>
      <c r="I7" s="3">
        <f t="shared" si="1"/>
        <v>0</v>
      </c>
    </row>
    <row r="8" spans="1:9" x14ac:dyDescent="0.2">
      <c r="A8" s="1" t="s">
        <v>9</v>
      </c>
      <c r="D8" s="2">
        <v>5755</v>
      </c>
      <c r="E8" s="2">
        <v>5755</v>
      </c>
      <c r="F8" s="3">
        <f t="shared" si="0"/>
        <v>0</v>
      </c>
      <c r="H8" s="2">
        <v>5755</v>
      </c>
      <c r="I8" s="3">
        <f t="shared" si="1"/>
        <v>0</v>
      </c>
    </row>
    <row r="9" spans="1:9" x14ac:dyDescent="0.2">
      <c r="A9" s="1" t="s">
        <v>10</v>
      </c>
      <c r="B9" s="2">
        <v>298142</v>
      </c>
      <c r="E9" s="2">
        <v>298142</v>
      </c>
      <c r="F9" s="3">
        <f t="shared" si="0"/>
        <v>0</v>
      </c>
      <c r="H9" s="2">
        <v>298142</v>
      </c>
      <c r="I9" s="3">
        <f t="shared" si="1"/>
        <v>0</v>
      </c>
    </row>
    <row r="10" spans="1:9" x14ac:dyDescent="0.2">
      <c r="A10" s="1" t="s">
        <v>11</v>
      </c>
      <c r="B10" s="2">
        <v>525514</v>
      </c>
      <c r="E10" s="2">
        <v>525514</v>
      </c>
      <c r="F10" s="3">
        <f t="shared" si="0"/>
        <v>0</v>
      </c>
      <c r="H10" s="2">
        <v>525514</v>
      </c>
      <c r="I10" s="3">
        <f t="shared" si="1"/>
        <v>0</v>
      </c>
    </row>
    <row r="11" spans="1:9" x14ac:dyDescent="0.2">
      <c r="A11" s="1" t="s">
        <v>12</v>
      </c>
      <c r="B11" s="2">
        <v>369830</v>
      </c>
      <c r="C11" s="2">
        <v>5010</v>
      </c>
      <c r="D11" s="2" t="s">
        <v>2</v>
      </c>
      <c r="E11" s="2">
        <v>374840</v>
      </c>
      <c r="F11" s="3">
        <f t="shared" si="0"/>
        <v>0</v>
      </c>
      <c r="G11" s="2" t="s">
        <v>2</v>
      </c>
      <c r="H11" s="2">
        <v>374840</v>
      </c>
      <c r="I11" s="3">
        <f t="shared" si="1"/>
        <v>0</v>
      </c>
    </row>
    <row r="12" spans="1:9" x14ac:dyDescent="0.2">
      <c r="A12" s="1" t="s">
        <v>13</v>
      </c>
      <c r="B12" s="2">
        <v>9553</v>
      </c>
      <c r="C12" s="2">
        <v>433</v>
      </c>
      <c r="E12" s="2">
        <v>9986</v>
      </c>
      <c r="F12" s="3">
        <f t="shared" si="0"/>
        <v>0</v>
      </c>
      <c r="H12" s="2">
        <v>9986</v>
      </c>
      <c r="I12" s="3">
        <f t="shared" si="1"/>
        <v>0</v>
      </c>
    </row>
    <row r="13" spans="1:9" x14ac:dyDescent="0.2">
      <c r="A13" s="1" t="s">
        <v>14</v>
      </c>
      <c r="B13" s="2">
        <v>99758</v>
      </c>
      <c r="E13" s="2">
        <v>99758</v>
      </c>
      <c r="F13" s="3">
        <f t="shared" si="0"/>
        <v>0</v>
      </c>
      <c r="H13" s="2">
        <v>99758</v>
      </c>
      <c r="I13" s="3">
        <f t="shared" si="1"/>
        <v>0</v>
      </c>
    </row>
    <row r="14" spans="1:9" x14ac:dyDescent="0.2">
      <c r="A14" s="1" t="s">
        <v>15</v>
      </c>
      <c r="B14" s="2">
        <v>420</v>
      </c>
      <c r="E14" s="2">
        <v>420</v>
      </c>
      <c r="F14" s="3">
        <f t="shared" si="0"/>
        <v>0</v>
      </c>
      <c r="H14" s="2">
        <v>420</v>
      </c>
      <c r="I14" s="3">
        <f t="shared" si="1"/>
        <v>0</v>
      </c>
    </row>
    <row r="15" spans="1:9" x14ac:dyDescent="0.2">
      <c r="A15" s="1" t="s">
        <v>16</v>
      </c>
      <c r="D15" s="2">
        <v>255111</v>
      </c>
      <c r="E15" s="2">
        <v>255111</v>
      </c>
      <c r="F15" s="3">
        <f t="shared" si="0"/>
        <v>0</v>
      </c>
      <c r="H15" s="2">
        <v>255111</v>
      </c>
      <c r="I15" s="3">
        <f t="shared" si="1"/>
        <v>0</v>
      </c>
    </row>
    <row r="16" spans="1:9" x14ac:dyDescent="0.2">
      <c r="A16" s="1" t="s">
        <v>17</v>
      </c>
      <c r="B16" s="2">
        <v>27047</v>
      </c>
      <c r="C16" s="2" t="s">
        <v>2</v>
      </c>
      <c r="D16" s="2" t="s">
        <v>2</v>
      </c>
      <c r="E16" s="2">
        <v>27047</v>
      </c>
      <c r="F16" s="3">
        <f t="shared" si="0"/>
        <v>0</v>
      </c>
      <c r="G16" s="2" t="s">
        <v>2</v>
      </c>
      <c r="H16" s="2">
        <v>27047</v>
      </c>
      <c r="I16" s="3">
        <f t="shared" si="1"/>
        <v>0</v>
      </c>
    </row>
    <row r="17" spans="1:9" x14ac:dyDescent="0.2">
      <c r="A17" s="1" t="s">
        <v>18</v>
      </c>
      <c r="B17" s="2">
        <v>26813</v>
      </c>
      <c r="D17" s="2">
        <v>215</v>
      </c>
      <c r="E17" s="2">
        <v>27028</v>
      </c>
      <c r="F17" s="3">
        <f t="shared" si="0"/>
        <v>0</v>
      </c>
      <c r="H17" s="2">
        <v>27028</v>
      </c>
      <c r="I17" s="3">
        <f t="shared" si="1"/>
        <v>0</v>
      </c>
    </row>
    <row r="18" spans="1:9" x14ac:dyDescent="0.2">
      <c r="A18" s="1" t="s">
        <v>19</v>
      </c>
      <c r="B18" s="2">
        <v>272331</v>
      </c>
      <c r="D18" s="2">
        <v>1946</v>
      </c>
      <c r="E18" s="2">
        <v>274277</v>
      </c>
      <c r="F18" s="3">
        <f t="shared" si="0"/>
        <v>0</v>
      </c>
      <c r="H18" s="2">
        <v>274277</v>
      </c>
      <c r="I18" s="3">
        <f t="shared" si="1"/>
        <v>0</v>
      </c>
    </row>
    <row r="19" spans="1:9" x14ac:dyDescent="0.2">
      <c r="A19" s="1" t="s">
        <v>20</v>
      </c>
      <c r="B19" s="2">
        <v>10051</v>
      </c>
      <c r="E19" s="2">
        <v>10051</v>
      </c>
      <c r="F19" s="3">
        <f t="shared" si="0"/>
        <v>0</v>
      </c>
      <c r="H19" s="2">
        <v>10051</v>
      </c>
      <c r="I19" s="3">
        <f t="shared" si="1"/>
        <v>0</v>
      </c>
    </row>
    <row r="20" spans="1:9" x14ac:dyDescent="0.2">
      <c r="A20" s="1" t="s">
        <v>21</v>
      </c>
      <c r="B20" s="2">
        <v>170532</v>
      </c>
      <c r="E20" s="2">
        <v>170532</v>
      </c>
      <c r="F20" s="3">
        <f t="shared" si="0"/>
        <v>0</v>
      </c>
      <c r="H20" s="2">
        <v>170532</v>
      </c>
      <c r="I20" s="3">
        <f t="shared" si="1"/>
        <v>0</v>
      </c>
    </row>
    <row r="21" spans="1:9" x14ac:dyDescent="0.2">
      <c r="A21" s="1" t="s">
        <v>22</v>
      </c>
      <c r="B21" s="2">
        <v>1022394</v>
      </c>
      <c r="C21" s="2">
        <v>91114</v>
      </c>
      <c r="D21" s="2" t="s">
        <v>2</v>
      </c>
      <c r="E21" s="2">
        <v>1113508</v>
      </c>
      <c r="F21" s="3">
        <f t="shared" si="0"/>
        <v>0</v>
      </c>
      <c r="G21" s="2" t="s">
        <v>2</v>
      </c>
      <c r="H21" s="2">
        <v>1113508</v>
      </c>
      <c r="I21" s="3">
        <f t="shared" si="1"/>
        <v>0</v>
      </c>
    </row>
    <row r="22" spans="1:9" x14ac:dyDescent="0.2">
      <c r="A22" s="1" t="s">
        <v>23</v>
      </c>
      <c r="B22" s="2">
        <v>51921162</v>
      </c>
      <c r="E22" s="2">
        <v>51921162</v>
      </c>
      <c r="F22" s="3">
        <f t="shared" si="0"/>
        <v>0</v>
      </c>
      <c r="H22" s="2">
        <v>51921162</v>
      </c>
      <c r="I22" s="3">
        <f t="shared" si="1"/>
        <v>0</v>
      </c>
    </row>
    <row r="23" spans="1:9" x14ac:dyDescent="0.2">
      <c r="A23" s="1" t="s">
        <v>24</v>
      </c>
      <c r="B23" s="2">
        <v>2357194</v>
      </c>
      <c r="E23" s="2">
        <v>2357194</v>
      </c>
      <c r="F23" s="3">
        <f t="shared" si="0"/>
        <v>0</v>
      </c>
      <c r="H23" s="2">
        <v>2357194</v>
      </c>
      <c r="I23" s="3">
        <f t="shared" si="1"/>
        <v>0</v>
      </c>
    </row>
    <row r="24" spans="1:9" x14ac:dyDescent="0.2">
      <c r="A24" s="1" t="s">
        <v>25</v>
      </c>
      <c r="B24" s="2">
        <v>15849</v>
      </c>
      <c r="D24" s="2">
        <v>80</v>
      </c>
      <c r="E24" s="2">
        <v>15929</v>
      </c>
      <c r="F24" s="3">
        <f t="shared" si="0"/>
        <v>0</v>
      </c>
      <c r="H24" s="2">
        <v>15929</v>
      </c>
      <c r="I24" s="3">
        <f t="shared" si="1"/>
        <v>0</v>
      </c>
    </row>
    <row r="25" spans="1:9" x14ac:dyDescent="0.2">
      <c r="A25" s="1" t="s">
        <v>26</v>
      </c>
      <c r="B25" s="2">
        <v>154899</v>
      </c>
      <c r="D25" s="2">
        <v>1629</v>
      </c>
      <c r="E25" s="2">
        <v>156528</v>
      </c>
      <c r="F25" s="3">
        <f t="shared" si="0"/>
        <v>0</v>
      </c>
      <c r="H25" s="2">
        <v>156528</v>
      </c>
      <c r="I25" s="3">
        <f t="shared" si="1"/>
        <v>0</v>
      </c>
    </row>
    <row r="26" spans="1:9" x14ac:dyDescent="0.2">
      <c r="A26" s="1" t="s">
        <v>27</v>
      </c>
      <c r="B26" s="2">
        <v>216758</v>
      </c>
      <c r="C26" s="2" t="s">
        <v>2</v>
      </c>
      <c r="D26" s="2">
        <v>200</v>
      </c>
      <c r="E26" s="2">
        <v>216958</v>
      </c>
      <c r="F26" s="3">
        <f t="shared" si="0"/>
        <v>0</v>
      </c>
      <c r="G26" s="2" t="s">
        <v>2</v>
      </c>
      <c r="H26" s="2">
        <v>216958</v>
      </c>
      <c r="I26" s="3">
        <f t="shared" si="1"/>
        <v>0</v>
      </c>
    </row>
    <row r="27" spans="1:9" x14ac:dyDescent="0.2">
      <c r="A27" s="1" t="s">
        <v>28</v>
      </c>
      <c r="B27" s="2">
        <v>8802529</v>
      </c>
      <c r="C27" s="2">
        <v>268418</v>
      </c>
      <c r="D27" s="2">
        <v>156504</v>
      </c>
      <c r="E27" s="2">
        <v>9227451</v>
      </c>
      <c r="F27" s="3">
        <f t="shared" si="0"/>
        <v>0</v>
      </c>
      <c r="H27" s="2">
        <v>9227451</v>
      </c>
      <c r="I27" s="3">
        <f t="shared" si="1"/>
        <v>0</v>
      </c>
    </row>
    <row r="28" spans="1:9" x14ac:dyDescent="0.2">
      <c r="A28" s="1" t="s">
        <v>29</v>
      </c>
      <c r="B28" s="2">
        <v>3975704</v>
      </c>
      <c r="C28" s="2">
        <v>181142</v>
      </c>
      <c r="E28" s="2">
        <v>4156846</v>
      </c>
      <c r="F28" s="3">
        <f t="shared" si="0"/>
        <v>0</v>
      </c>
      <c r="H28" s="2">
        <v>4156846</v>
      </c>
      <c r="I28" s="3">
        <f t="shared" si="1"/>
        <v>0</v>
      </c>
    </row>
    <row r="29" spans="1:9" x14ac:dyDescent="0.2">
      <c r="A29" s="1" t="s">
        <v>30</v>
      </c>
      <c r="B29" s="2">
        <v>6150589</v>
      </c>
      <c r="C29" s="2">
        <v>317</v>
      </c>
      <c r="E29" s="2">
        <v>6150906</v>
      </c>
      <c r="F29" s="3">
        <f t="shared" si="0"/>
        <v>0</v>
      </c>
      <c r="H29" s="2">
        <v>6150906</v>
      </c>
      <c r="I29" s="3">
        <f t="shared" si="1"/>
        <v>0</v>
      </c>
    </row>
    <row r="30" spans="1:9" x14ac:dyDescent="0.2">
      <c r="A30" s="1" t="s">
        <v>31</v>
      </c>
      <c r="B30" s="2">
        <v>690167</v>
      </c>
      <c r="C30" s="2">
        <v>6315</v>
      </c>
      <c r="E30" s="2">
        <v>696482</v>
      </c>
      <c r="F30" s="3">
        <f t="shared" si="0"/>
        <v>0</v>
      </c>
      <c r="H30" s="2">
        <v>696482</v>
      </c>
      <c r="I30" s="3">
        <f t="shared" si="1"/>
        <v>0</v>
      </c>
    </row>
    <row r="31" spans="1:9" x14ac:dyDescent="0.2">
      <c r="A31" s="1" t="s">
        <v>32</v>
      </c>
      <c r="B31" s="2">
        <v>105273</v>
      </c>
      <c r="E31" s="2">
        <v>105273</v>
      </c>
      <c r="F31" s="3">
        <f t="shared" si="0"/>
        <v>0</v>
      </c>
      <c r="G31" s="2" t="s">
        <v>2</v>
      </c>
      <c r="H31" s="2">
        <v>105273</v>
      </c>
      <c r="I31" s="3">
        <f t="shared" si="1"/>
        <v>0</v>
      </c>
    </row>
    <row r="32" spans="1:9" x14ac:dyDescent="0.2">
      <c r="A32" s="1" t="s">
        <v>33</v>
      </c>
      <c r="B32" s="2">
        <v>74206</v>
      </c>
      <c r="D32" s="2">
        <v>41265</v>
      </c>
      <c r="E32" s="2">
        <v>115471</v>
      </c>
      <c r="F32" s="3">
        <f t="shared" si="0"/>
        <v>0</v>
      </c>
      <c r="H32" s="2">
        <v>115471</v>
      </c>
      <c r="I32" s="3">
        <f t="shared" si="1"/>
        <v>0</v>
      </c>
    </row>
    <row r="33" spans="1:9" x14ac:dyDescent="0.2">
      <c r="A33" s="1" t="s">
        <v>34</v>
      </c>
      <c r="B33" s="2">
        <v>7684</v>
      </c>
      <c r="D33" s="2">
        <v>147077</v>
      </c>
      <c r="E33" s="2">
        <v>154761</v>
      </c>
      <c r="F33" s="3">
        <f t="shared" si="0"/>
        <v>0</v>
      </c>
      <c r="H33" s="2">
        <v>154761</v>
      </c>
      <c r="I33" s="3">
        <f t="shared" si="1"/>
        <v>0</v>
      </c>
    </row>
    <row r="34" spans="1:9" x14ac:dyDescent="0.2">
      <c r="A34" s="1" t="s">
        <v>35</v>
      </c>
      <c r="B34" s="2">
        <v>250906</v>
      </c>
      <c r="D34" s="2">
        <v>847802</v>
      </c>
      <c r="E34" s="2">
        <v>1098708</v>
      </c>
      <c r="F34" s="3">
        <f t="shared" si="0"/>
        <v>0</v>
      </c>
      <c r="H34" s="2">
        <v>1098708</v>
      </c>
      <c r="I34" s="3">
        <f t="shared" si="1"/>
        <v>0</v>
      </c>
    </row>
    <row r="35" spans="1:9" x14ac:dyDescent="0.2">
      <c r="A35" s="1" t="s">
        <v>36</v>
      </c>
      <c r="B35" s="2">
        <v>452271</v>
      </c>
      <c r="C35" s="2">
        <v>32</v>
      </c>
      <c r="D35" s="2">
        <v>25932</v>
      </c>
      <c r="E35" s="2">
        <v>478235</v>
      </c>
      <c r="F35" s="3">
        <f t="shared" si="0"/>
        <v>0</v>
      </c>
      <c r="H35" s="2">
        <v>478235</v>
      </c>
      <c r="I35" s="3">
        <f t="shared" si="1"/>
        <v>0</v>
      </c>
    </row>
    <row r="36" spans="1:9" x14ac:dyDescent="0.2">
      <c r="A36" s="1" t="s">
        <v>37</v>
      </c>
      <c r="B36" s="2">
        <v>12450</v>
      </c>
      <c r="C36" s="2" t="s">
        <v>2</v>
      </c>
      <c r="D36" s="2">
        <v>835</v>
      </c>
      <c r="E36" s="2">
        <v>13285</v>
      </c>
      <c r="F36" s="3">
        <f t="shared" si="0"/>
        <v>0</v>
      </c>
      <c r="G36" s="2" t="s">
        <v>2</v>
      </c>
      <c r="H36" s="2">
        <v>13285</v>
      </c>
      <c r="I36" s="3">
        <f t="shared" si="1"/>
        <v>0</v>
      </c>
    </row>
    <row r="37" spans="1:9" x14ac:dyDescent="0.2">
      <c r="A37" s="1" t="s">
        <v>38</v>
      </c>
      <c r="B37" s="2">
        <v>106068</v>
      </c>
      <c r="E37" s="2">
        <v>106068</v>
      </c>
      <c r="F37" s="3">
        <f t="shared" si="0"/>
        <v>0</v>
      </c>
      <c r="H37" s="2">
        <v>106068</v>
      </c>
      <c r="I37" s="3">
        <f t="shared" si="1"/>
        <v>0</v>
      </c>
    </row>
    <row r="38" spans="1:9" x14ac:dyDescent="0.2">
      <c r="A38" s="1" t="s">
        <v>39</v>
      </c>
      <c r="B38" s="2">
        <v>413461</v>
      </c>
      <c r="E38" s="2">
        <v>413461</v>
      </c>
      <c r="F38" s="3">
        <f t="shared" si="0"/>
        <v>0</v>
      </c>
      <c r="H38" s="2">
        <v>413461</v>
      </c>
      <c r="I38" s="3">
        <f t="shared" si="1"/>
        <v>0</v>
      </c>
    </row>
    <row r="39" spans="1:9" x14ac:dyDescent="0.2">
      <c r="A39" s="1" t="s">
        <v>40</v>
      </c>
      <c r="B39" s="2">
        <v>161449</v>
      </c>
      <c r="E39" s="2">
        <v>161449</v>
      </c>
      <c r="F39" s="3">
        <f t="shared" si="0"/>
        <v>0</v>
      </c>
      <c r="H39" s="2">
        <v>161449</v>
      </c>
      <c r="I39" s="3">
        <f t="shared" si="1"/>
        <v>0</v>
      </c>
    </row>
    <row r="40" spans="1:9" x14ac:dyDescent="0.2">
      <c r="A40" s="1" t="s">
        <v>41</v>
      </c>
      <c r="B40" s="2">
        <v>11103154</v>
      </c>
      <c r="C40" s="2">
        <v>1815828</v>
      </c>
      <c r="E40" s="2">
        <v>12918982</v>
      </c>
      <c r="F40" s="3">
        <f t="shared" si="0"/>
        <v>0</v>
      </c>
      <c r="H40" s="2">
        <v>12918982</v>
      </c>
      <c r="I40" s="3">
        <f t="shared" si="1"/>
        <v>0</v>
      </c>
    </row>
    <row r="41" spans="1:9" x14ac:dyDescent="0.2">
      <c r="A41" s="1" t="s">
        <v>42</v>
      </c>
      <c r="B41" s="2">
        <v>3701026</v>
      </c>
      <c r="C41" s="2">
        <v>103021</v>
      </c>
      <c r="D41" s="2" t="s">
        <v>2</v>
      </c>
      <c r="E41" s="2">
        <v>3804047</v>
      </c>
      <c r="F41" s="3">
        <f t="shared" si="0"/>
        <v>0</v>
      </c>
      <c r="G41" s="2" t="s">
        <v>2</v>
      </c>
      <c r="H41" s="2">
        <v>3804047</v>
      </c>
      <c r="I41" s="3">
        <f t="shared" si="1"/>
        <v>0</v>
      </c>
    </row>
    <row r="42" spans="1:9" x14ac:dyDescent="0.2">
      <c r="A42" s="1" t="s">
        <v>43</v>
      </c>
      <c r="B42" s="2">
        <v>2728932</v>
      </c>
      <c r="C42" s="2">
        <v>138132</v>
      </c>
      <c r="E42" s="2">
        <v>2867064</v>
      </c>
      <c r="F42" s="3">
        <f t="shared" si="0"/>
        <v>0</v>
      </c>
      <c r="H42" s="2">
        <v>2867064</v>
      </c>
      <c r="I42" s="3">
        <f t="shared" si="1"/>
        <v>0</v>
      </c>
    </row>
    <row r="43" spans="1:9" x14ac:dyDescent="0.2">
      <c r="A43" s="1" t="s">
        <v>44</v>
      </c>
      <c r="B43" s="2">
        <v>2142332</v>
      </c>
      <c r="C43" s="2">
        <v>116833</v>
      </c>
      <c r="E43" s="2">
        <v>2259165</v>
      </c>
      <c r="F43" s="3">
        <f t="shared" si="0"/>
        <v>0</v>
      </c>
      <c r="H43" s="2">
        <v>2259165</v>
      </c>
      <c r="I43" s="3">
        <f t="shared" si="1"/>
        <v>0</v>
      </c>
    </row>
    <row r="44" spans="1:9" x14ac:dyDescent="0.2">
      <c r="A44" s="1" t="s">
        <v>45</v>
      </c>
      <c r="B44" s="2">
        <v>202517</v>
      </c>
      <c r="C44" s="2">
        <v>1247</v>
      </c>
      <c r="E44" s="2">
        <v>203764</v>
      </c>
      <c r="F44" s="3">
        <f t="shared" si="0"/>
        <v>0</v>
      </c>
      <c r="H44" s="2">
        <v>203764</v>
      </c>
      <c r="I44" s="3">
        <f t="shared" si="1"/>
        <v>0</v>
      </c>
    </row>
    <row r="45" spans="1:9" x14ac:dyDescent="0.2">
      <c r="A45" s="1" t="s">
        <v>46</v>
      </c>
      <c r="B45" s="2">
        <v>17022</v>
      </c>
      <c r="D45" s="2">
        <v>78</v>
      </c>
      <c r="E45" s="2">
        <v>17100</v>
      </c>
      <c r="F45" s="3">
        <f t="shared" si="0"/>
        <v>0</v>
      </c>
      <c r="H45" s="2">
        <v>17100</v>
      </c>
      <c r="I45" s="3">
        <f t="shared" si="1"/>
        <v>0</v>
      </c>
    </row>
    <row r="46" spans="1:9" x14ac:dyDescent="0.2">
      <c r="A46" s="1" t="s">
        <v>47</v>
      </c>
      <c r="B46" s="2">
        <v>1024518</v>
      </c>
      <c r="D46" s="2">
        <v>7065</v>
      </c>
      <c r="E46" s="2">
        <v>1031583</v>
      </c>
      <c r="F46" s="3">
        <f t="shared" si="0"/>
        <v>0</v>
      </c>
      <c r="H46" s="2">
        <v>1031583</v>
      </c>
      <c r="I46" s="3">
        <f t="shared" si="1"/>
        <v>0</v>
      </c>
    </row>
    <row r="47" spans="1:9" x14ac:dyDescent="0.2">
      <c r="A47" s="1" t="s">
        <v>48</v>
      </c>
      <c r="B47" s="2">
        <v>11162742</v>
      </c>
      <c r="C47" s="2">
        <v>3026404</v>
      </c>
      <c r="D47" s="2">
        <v>533249</v>
      </c>
      <c r="E47" s="2">
        <v>14722395</v>
      </c>
      <c r="F47" s="3">
        <f t="shared" si="0"/>
        <v>0</v>
      </c>
      <c r="G47" s="2">
        <v>56333031</v>
      </c>
      <c r="H47" s="2">
        <v>71055426</v>
      </c>
      <c r="I47" s="3">
        <f t="shared" si="1"/>
        <v>0</v>
      </c>
    </row>
    <row r="48" spans="1:9" x14ac:dyDescent="0.2">
      <c r="A48" s="1" t="s">
        <v>49</v>
      </c>
      <c r="D48" s="2">
        <v>229619</v>
      </c>
      <c r="E48" s="2">
        <v>229619</v>
      </c>
      <c r="F48" s="3">
        <f t="shared" si="0"/>
        <v>0</v>
      </c>
      <c r="G48" s="2">
        <v>1695</v>
      </c>
      <c r="H48" s="2">
        <v>231314</v>
      </c>
      <c r="I48" s="3">
        <f t="shared" si="1"/>
        <v>0</v>
      </c>
    </row>
    <row r="49" spans="1:9" x14ac:dyDescent="0.2">
      <c r="A49" s="1" t="s">
        <v>50</v>
      </c>
      <c r="B49" s="2">
        <v>798058</v>
      </c>
      <c r="D49" s="2">
        <v>14436672</v>
      </c>
      <c r="E49" s="2">
        <v>15234730</v>
      </c>
      <c r="F49" s="3">
        <f t="shared" si="0"/>
        <v>0</v>
      </c>
      <c r="G49" s="2">
        <v>372589</v>
      </c>
      <c r="H49" s="2">
        <v>15607319</v>
      </c>
      <c r="I49" s="3">
        <f t="shared" si="1"/>
        <v>0</v>
      </c>
    </row>
    <row r="50" spans="1:9" x14ac:dyDescent="0.2">
      <c r="A50" s="1" t="s">
        <v>51</v>
      </c>
      <c r="B50" s="2">
        <v>74160</v>
      </c>
      <c r="D50" s="2">
        <v>45840325</v>
      </c>
      <c r="E50" s="2">
        <v>45914485</v>
      </c>
      <c r="F50" s="3">
        <f t="shared" si="0"/>
        <v>0</v>
      </c>
      <c r="G50" s="2">
        <v>2765596</v>
      </c>
      <c r="H50" s="2">
        <v>48680081</v>
      </c>
      <c r="I50" s="3">
        <f t="shared" si="1"/>
        <v>0</v>
      </c>
    </row>
    <row r="51" spans="1:9" x14ac:dyDescent="0.2">
      <c r="A51" s="1" t="s">
        <v>52</v>
      </c>
      <c r="B51" s="2">
        <v>717</v>
      </c>
      <c r="C51" s="2" t="s">
        <v>2</v>
      </c>
      <c r="D51" s="2">
        <v>204161220</v>
      </c>
      <c r="E51" s="2">
        <v>204161937</v>
      </c>
      <c r="F51" s="3">
        <f t="shared" si="0"/>
        <v>0</v>
      </c>
      <c r="G51" s="2">
        <v>36584573</v>
      </c>
      <c r="H51" s="2">
        <v>240746510</v>
      </c>
      <c r="I51" s="3">
        <f t="shared" si="1"/>
        <v>0</v>
      </c>
    </row>
    <row r="52" spans="1:9" x14ac:dyDescent="0.2">
      <c r="A52" s="1" t="s">
        <v>53</v>
      </c>
      <c r="B52" s="2">
        <v>25033</v>
      </c>
      <c r="E52" s="2">
        <v>25033</v>
      </c>
      <c r="F52" s="3">
        <f t="shared" si="0"/>
        <v>0</v>
      </c>
      <c r="H52" s="2">
        <v>25033</v>
      </c>
      <c r="I52" s="3">
        <f t="shared" si="1"/>
        <v>0</v>
      </c>
    </row>
    <row r="53" spans="1:9" x14ac:dyDescent="0.2">
      <c r="A53" s="1" t="s">
        <v>54</v>
      </c>
      <c r="B53" s="2">
        <v>2413</v>
      </c>
      <c r="D53" s="2">
        <v>2077</v>
      </c>
      <c r="E53" s="2">
        <v>4490</v>
      </c>
      <c r="F53" s="3">
        <f t="shared" si="0"/>
        <v>0</v>
      </c>
      <c r="H53" s="2">
        <v>4490</v>
      </c>
      <c r="I53" s="3">
        <f t="shared" si="1"/>
        <v>0</v>
      </c>
    </row>
    <row r="54" spans="1:9" x14ac:dyDescent="0.2">
      <c r="A54" s="1" t="s">
        <v>55</v>
      </c>
      <c r="B54" s="2">
        <v>11744</v>
      </c>
      <c r="D54" s="2">
        <v>222411</v>
      </c>
      <c r="E54" s="2">
        <v>234155</v>
      </c>
      <c r="F54" s="3">
        <f t="shared" si="0"/>
        <v>0</v>
      </c>
      <c r="H54" s="2">
        <v>234155</v>
      </c>
      <c r="I54" s="3">
        <f t="shared" si="1"/>
        <v>0</v>
      </c>
    </row>
    <row r="55" spans="1:9" x14ac:dyDescent="0.2">
      <c r="A55" s="1" t="s">
        <v>56</v>
      </c>
      <c r="B55" s="2">
        <v>2166</v>
      </c>
      <c r="D55" s="2">
        <v>10</v>
      </c>
      <c r="E55" s="2">
        <v>2176</v>
      </c>
      <c r="F55" s="3">
        <f t="shared" si="0"/>
        <v>0</v>
      </c>
      <c r="H55" s="2">
        <v>2176</v>
      </c>
      <c r="I55" s="3">
        <f t="shared" si="1"/>
        <v>0</v>
      </c>
    </row>
    <row r="56" spans="1:9" x14ac:dyDescent="0.2">
      <c r="A56" s="1" t="s">
        <v>69</v>
      </c>
      <c r="B56" s="2">
        <v>2072917</v>
      </c>
      <c r="C56" s="2">
        <v>338666</v>
      </c>
      <c r="D56" s="2" t="s">
        <v>2</v>
      </c>
      <c r="E56" s="2">
        <v>2411583</v>
      </c>
      <c r="F56" s="3">
        <f t="shared" si="0"/>
        <v>0</v>
      </c>
      <c r="H56" s="2">
        <v>2411583</v>
      </c>
      <c r="I56" s="3">
        <f t="shared" si="1"/>
        <v>0</v>
      </c>
    </row>
    <row r="57" spans="1:9" x14ac:dyDescent="0.2">
      <c r="A57" s="1" t="s">
        <v>57</v>
      </c>
      <c r="B57" s="2">
        <v>7938728</v>
      </c>
      <c r="C57" s="2">
        <v>268</v>
      </c>
      <c r="E57" s="2">
        <v>7938996</v>
      </c>
      <c r="F57" s="3">
        <f t="shared" si="0"/>
        <v>0</v>
      </c>
      <c r="H57" s="2">
        <v>7938996</v>
      </c>
      <c r="I57" s="3">
        <f t="shared" si="1"/>
        <v>0</v>
      </c>
    </row>
    <row r="58" spans="1:9" x14ac:dyDescent="0.2">
      <c r="A58" s="1" t="s">
        <v>58</v>
      </c>
      <c r="B58" s="2">
        <v>504076</v>
      </c>
      <c r="E58" s="2">
        <v>504076</v>
      </c>
      <c r="F58" s="3">
        <f t="shared" si="0"/>
        <v>0</v>
      </c>
      <c r="H58" s="2">
        <v>504076</v>
      </c>
      <c r="I58" s="3">
        <f t="shared" si="1"/>
        <v>0</v>
      </c>
    </row>
    <row r="59" spans="1:9" x14ac:dyDescent="0.2">
      <c r="A59" s="1" t="s">
        <v>59</v>
      </c>
      <c r="B59" s="2">
        <v>550</v>
      </c>
      <c r="E59" s="2">
        <v>550</v>
      </c>
      <c r="F59" s="3">
        <f t="shared" si="0"/>
        <v>0</v>
      </c>
      <c r="H59" s="2">
        <v>550</v>
      </c>
      <c r="I59" s="3">
        <f t="shared" si="1"/>
        <v>0</v>
      </c>
    </row>
    <row r="60" spans="1:9" x14ac:dyDescent="0.2">
      <c r="A60" s="1" t="s">
        <v>60</v>
      </c>
      <c r="B60" s="2">
        <v>309472</v>
      </c>
      <c r="E60" s="2">
        <v>309472</v>
      </c>
      <c r="F60" s="3">
        <f t="shared" si="0"/>
        <v>0</v>
      </c>
      <c r="H60" s="2">
        <v>309472</v>
      </c>
      <c r="I60" s="3">
        <f t="shared" si="1"/>
        <v>0</v>
      </c>
    </row>
    <row r="61" spans="1:9" x14ac:dyDescent="0.2">
      <c r="A61" s="1" t="s">
        <v>61</v>
      </c>
      <c r="B61" s="2">
        <v>5073</v>
      </c>
      <c r="D61" s="2" t="s">
        <v>2</v>
      </c>
      <c r="E61" s="2">
        <v>5073</v>
      </c>
      <c r="F61" s="3">
        <f t="shared" si="0"/>
        <v>0</v>
      </c>
      <c r="H61" s="2">
        <v>5073</v>
      </c>
      <c r="I61" s="3">
        <f t="shared" si="1"/>
        <v>0</v>
      </c>
    </row>
    <row r="62" spans="1:9" x14ac:dyDescent="0.2">
      <c r="A62" s="1" t="s">
        <v>62</v>
      </c>
      <c r="B62" s="2">
        <v>8041</v>
      </c>
      <c r="E62" s="2">
        <v>8041</v>
      </c>
      <c r="F62" s="3">
        <f t="shared" si="0"/>
        <v>0</v>
      </c>
      <c r="H62" s="2">
        <v>8041</v>
      </c>
      <c r="I62" s="3">
        <f t="shared" si="1"/>
        <v>0</v>
      </c>
    </row>
    <row r="63" spans="1:9" x14ac:dyDescent="0.2">
      <c r="A63" s="1" t="s">
        <v>63</v>
      </c>
      <c r="B63" s="2">
        <v>2947563</v>
      </c>
      <c r="E63" s="2">
        <v>2947563</v>
      </c>
      <c r="F63" s="3">
        <f t="shared" si="0"/>
        <v>0</v>
      </c>
      <c r="H63" s="2">
        <v>2947563</v>
      </c>
      <c r="I63" s="3">
        <f t="shared" si="1"/>
        <v>0</v>
      </c>
    </row>
    <row r="64" spans="1:9" x14ac:dyDescent="0.2">
      <c r="A64" s="1" t="s">
        <v>64</v>
      </c>
      <c r="B64" s="2">
        <v>36</v>
      </c>
      <c r="C64" s="2" t="s">
        <v>2</v>
      </c>
      <c r="D64" s="2" t="s">
        <v>2</v>
      </c>
      <c r="E64" s="2">
        <v>36</v>
      </c>
      <c r="F64" s="3">
        <f t="shared" si="0"/>
        <v>0</v>
      </c>
      <c r="H64" s="2">
        <v>36</v>
      </c>
      <c r="I64" s="3">
        <f t="shared" si="1"/>
        <v>0</v>
      </c>
    </row>
    <row r="65" spans="1:9" x14ac:dyDescent="0.2">
      <c r="A65" s="1" t="s">
        <v>77</v>
      </c>
      <c r="B65" s="2">
        <v>3658078</v>
      </c>
      <c r="E65" s="2">
        <v>3658078</v>
      </c>
      <c r="F65" s="3">
        <f t="shared" si="0"/>
        <v>0</v>
      </c>
      <c r="H65" s="2">
        <v>3658078</v>
      </c>
      <c r="I65" s="3">
        <f t="shared" si="1"/>
        <v>0</v>
      </c>
    </row>
    <row r="66" spans="1:9" x14ac:dyDescent="0.2">
      <c r="A66" s="1" t="s">
        <v>78</v>
      </c>
      <c r="B66" s="2">
        <v>4443</v>
      </c>
      <c r="C66" s="2">
        <v>219</v>
      </c>
      <c r="E66" s="2">
        <v>4662</v>
      </c>
      <c r="F66" s="3">
        <f t="shared" si="0"/>
        <v>0</v>
      </c>
      <c r="H66" s="2">
        <v>4662</v>
      </c>
      <c r="I66" s="3">
        <f t="shared" si="1"/>
        <v>0</v>
      </c>
    </row>
    <row r="67" spans="1:9" x14ac:dyDescent="0.2">
      <c r="A67" s="1" t="s">
        <v>65</v>
      </c>
      <c r="B67" s="2">
        <v>16952</v>
      </c>
      <c r="E67" s="2">
        <v>16952</v>
      </c>
      <c r="F67" s="3">
        <f t="shared" ref="F67:F71" si="2">SUM(B67:D67)-E67</f>
        <v>0</v>
      </c>
      <c r="H67" s="2">
        <v>16952</v>
      </c>
      <c r="I67" s="3">
        <f t="shared" ref="I67:I71" si="3">H67-SUM(G67,B67:D67)</f>
        <v>0</v>
      </c>
    </row>
    <row r="68" spans="1:9" x14ac:dyDescent="0.2">
      <c r="A68" s="1" t="s">
        <v>66</v>
      </c>
      <c r="B68" s="2">
        <v>696093</v>
      </c>
      <c r="E68" s="2">
        <v>696093</v>
      </c>
      <c r="F68" s="3">
        <f t="shared" si="2"/>
        <v>0</v>
      </c>
      <c r="H68" s="2">
        <v>696093</v>
      </c>
      <c r="I68" s="3">
        <f t="shared" si="3"/>
        <v>0</v>
      </c>
    </row>
    <row r="69" spans="1:9" x14ac:dyDescent="0.2">
      <c r="A69" s="1" t="s">
        <v>67</v>
      </c>
      <c r="B69" s="2">
        <v>20779382</v>
      </c>
      <c r="E69" s="2">
        <v>20779382</v>
      </c>
      <c r="F69" s="3">
        <f t="shared" si="2"/>
        <v>0</v>
      </c>
      <c r="H69" s="2">
        <v>20779382</v>
      </c>
      <c r="I69" s="3">
        <f t="shared" si="3"/>
        <v>0</v>
      </c>
    </row>
    <row r="70" spans="1:9" x14ac:dyDescent="0.2">
      <c r="A70" s="1" t="s">
        <v>68</v>
      </c>
      <c r="B70" s="2">
        <v>1655</v>
      </c>
      <c r="C70" s="2" t="s">
        <v>2</v>
      </c>
      <c r="D70" s="2" t="s">
        <v>2</v>
      </c>
      <c r="E70" s="2">
        <v>1655</v>
      </c>
      <c r="F70" s="3">
        <f t="shared" si="2"/>
        <v>0</v>
      </c>
      <c r="G70" s="2" t="s">
        <v>2</v>
      </c>
      <c r="H70" s="2">
        <v>1655</v>
      </c>
      <c r="I70" s="3">
        <f t="shared" si="3"/>
        <v>0</v>
      </c>
    </row>
    <row r="71" spans="1:9" x14ac:dyDescent="0.2">
      <c r="A71" s="1" t="s">
        <v>1</v>
      </c>
      <c r="B71" s="2">
        <v>299694279</v>
      </c>
      <c r="C71" s="2">
        <v>6093399</v>
      </c>
      <c r="D71" s="2">
        <v>270948179</v>
      </c>
      <c r="E71" s="2">
        <v>576735857</v>
      </c>
      <c r="F71" s="3">
        <f t="shared" si="2"/>
        <v>0</v>
      </c>
      <c r="G71" s="2">
        <v>96057484</v>
      </c>
      <c r="H71" s="2">
        <v>672793341</v>
      </c>
      <c r="I71" s="3">
        <f t="shared" si="3"/>
        <v>0</v>
      </c>
    </row>
    <row r="72" spans="1:9" s="4" customFormat="1" x14ac:dyDescent="0.2">
      <c r="A72" s="4" t="s">
        <v>76</v>
      </c>
      <c r="B72" s="3">
        <f>B71-SUM(B2:B70)</f>
        <v>0</v>
      </c>
      <c r="C72" s="3">
        <f t="shared" ref="C72:I72" si="4">C71-SUM(C2:C70)</f>
        <v>0</v>
      </c>
      <c r="D72" s="3">
        <f t="shared" si="4"/>
        <v>0</v>
      </c>
      <c r="E72" s="3">
        <f t="shared" si="4"/>
        <v>0</v>
      </c>
      <c r="F72" s="3">
        <f t="shared" si="4"/>
        <v>0</v>
      </c>
      <c r="G72" s="3">
        <f t="shared" si="4"/>
        <v>0</v>
      </c>
      <c r="H72" s="3">
        <f t="shared" si="4"/>
        <v>0</v>
      </c>
      <c r="I72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2021-02-12T15:29:24Z</dcterms:modified>
</cp:coreProperties>
</file>