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3/raw/"/>
    </mc:Choice>
  </mc:AlternateContent>
  <xr:revisionPtr revIDLastSave="0" documentId="13_ncr:1_{DAAD1F0B-8199-224B-97B8-B2F804AACEC1}" xr6:coauthVersionLast="36" xr6:coauthVersionMax="36" xr10:uidLastSave="{00000000-0000-0000-0000-000000000000}"/>
  <bookViews>
    <workbookView xWindow="25080" yWindow="460" windowWidth="20700" windowHeight="263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86" i="1" l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G86" i="1"/>
  <c r="I86" i="1"/>
  <c r="C86" i="1"/>
  <c r="D86" i="1"/>
  <c r="E86" i="1"/>
  <c r="F86" i="1"/>
  <c r="H86" i="1"/>
  <c r="J86" i="1" l="1"/>
</calcChain>
</file>

<file path=xl/sharedStrings.xml><?xml version="1.0" encoding="utf-8"?>
<sst xmlns="http://schemas.openxmlformats.org/spreadsheetml/2006/main" count="98" uniqueCount="91">
  <si>
    <t>Fi*h:</t>
  </si>
  <si>
    <t>—</t>
  </si>
  <si>
    <t>MoJIusk:</t>
  </si>
  <si>
    <t>Anchovy</t>
  </si>
  <si>
    <t>Barracuda, California</t>
  </si>
  <si>
    <t>Booito Pacific</t>
  </si>
  <si>
    <t>Croaker, white</t>
  </si>
  <si>
    <t>Dolphmfish</t>
  </si>
  <si>
    <t>Flounder</t>
  </si>
  <si>
    <t>Flyingfish</t>
  </si>
  <si>
    <t>Grouper</t>
  </si>
  <si>
    <t>Hake Pacific</t>
  </si>
  <si>
    <t>Halfmoon</t>
  </si>
  <si>
    <t>Halibut California</t>
  </si>
  <si>
    <t>Herrin* Pacific</t>
  </si>
  <si>
    <t>Iing cod</t>
  </si>
  <si>
    <t>Mackerel, jock</t>
  </si>
  <si>
    <t>Mackerel Pacific</t>
  </si>
  <si>
    <t>Mudsucker longjaw</t>
  </si>
  <si>
    <t>MulletT</t>
  </si>
  <si>
    <t>Opaleye</t>
  </si>
  <si>
    <t>Salmon</t>
  </si>
  <si>
    <t>Swddab</t>
  </si>
  <si>
    <t>Sardine PnciSc</t>
  </si>
  <si>
    <t>Shccphcad California</t>
  </si>
  <si>
    <t>Smelt, whitebait</t>
  </si>
  <si>
    <t>Sole Dover</t>
  </si>
  <si>
    <t>Sole, rex</t>
  </si>
  <si>
    <t>Sole, and</t>
  </si>
  <si>
    <t>Sole miscellaneous</t>
  </si>
  <si>
    <t>Swordfish</t>
  </si>
  <si>
    <t>Tuns, biieye</t>
  </si>
  <si>
    <t>Whitefish ocean</t>
  </si>
  <si>
    <t>Abdone red</t>
  </si>
  <si>
    <t>Abdooe threaded</t>
  </si>
  <si>
    <t>Abdone white</t>
  </si>
  <si>
    <t>Oyiter giant Pacific</t>
  </si>
  <si>
    <t>Snail, sea</t>
  </si>
  <si>
    <t>Sguid market</t>
  </si>
  <si>
    <t>Butter fish Pacific</t>
  </si>
  <si>
    <t>Flounder, arrowtooth</t>
  </si>
  <si>
    <t>Sablefish</t>
  </si>
  <si>
    <t>Species</t>
  </si>
  <si>
    <t>California</t>
  </si>
  <si>
    <t>North</t>
  </si>
  <si>
    <t>South</t>
  </si>
  <si>
    <t>Central Pacific</t>
  </si>
  <si>
    <t>Shipments</t>
  </si>
  <si>
    <t>Total</t>
  </si>
  <si>
    <t>Total check</t>
  </si>
  <si>
    <t>Blacksmith</t>
  </si>
  <si>
    <t>Cabezon</t>
  </si>
  <si>
    <t>Eel</t>
  </si>
  <si>
    <t>Grenadiers</t>
  </si>
  <si>
    <t>Perch</t>
  </si>
  <si>
    <t>Queenfish</t>
  </si>
  <si>
    <t>Sargo</t>
  </si>
  <si>
    <t>Sculpin</t>
  </si>
  <si>
    <t>Sea bass, giant</t>
  </si>
  <si>
    <t>Seabss, white</t>
  </si>
  <si>
    <t>Senorita</t>
  </si>
  <si>
    <t>Shark</t>
  </si>
  <si>
    <t>Skate</t>
  </si>
  <si>
    <t>Smelt</t>
  </si>
  <si>
    <t>Sole, English</t>
  </si>
  <si>
    <t>Sole, petrale</t>
  </si>
  <si>
    <t>Tuna, albacore</t>
  </si>
  <si>
    <t>Tuna, bigeye</t>
  </si>
  <si>
    <t>Tuna, bluefin</t>
  </si>
  <si>
    <t>Tuna, skipjack</t>
  </si>
  <si>
    <t>Tuna, skipjack, black</t>
  </si>
  <si>
    <t>Wahoo</t>
  </si>
  <si>
    <t>Yellowtail</t>
  </si>
  <si>
    <t>Miscellaneous</t>
  </si>
  <si>
    <t>Miscellaneous (animal food)</t>
  </si>
  <si>
    <t>Crab, Dungeness</t>
  </si>
  <si>
    <t>Crab, pelagic red</t>
  </si>
  <si>
    <t>Crab, rock</t>
  </si>
  <si>
    <t>Lobster, California spiny</t>
  </si>
  <si>
    <t>Prawn, spot</t>
  </si>
  <si>
    <t>Shrimp, Pacific ocean</t>
  </si>
  <si>
    <t>Sea urchin</t>
  </si>
  <si>
    <t>Abalone, black</t>
  </si>
  <si>
    <t>Ablone, flat</t>
  </si>
  <si>
    <t>Abalone, green</t>
  </si>
  <si>
    <t>Abalone, pink</t>
  </si>
  <si>
    <t>Abalone, pinto</t>
  </si>
  <si>
    <t>Octopus</t>
  </si>
  <si>
    <t>Oyster, eastern</t>
  </si>
  <si>
    <t>Miscellaneous mollusk</t>
  </si>
  <si>
    <t>Total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</si>
</sst>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50" workbookViewId="0">
      <selection activeCell="D76" sqref="D76"/>
    </sheetView>
  </sheetViews>
  <sheetFormatPr baseColWidth="10" defaultRowHeight="16" x14ac:dyDescent="0.2"/>
  <cols>
    <col min="1" max="1" width="32.1640625" style="1" bestFit="1" customWidth="1"/>
    <col min="2" max="2" width="11.1640625" style="2" bestFit="1" customWidth="1"/>
    <col min="3" max="3" width="9.1640625" style="2" bestFit="1" customWidth="1"/>
    <col min="4" max="4" width="11.1640625" style="2" bestFit="1" customWidth="1"/>
    <col min="5" max="5" width="12.83203125" style="2" bestFit="1" customWidth="1"/>
    <col min="6" max="6" width="11.1640625" style="2" bestFit="1" customWidth="1"/>
    <col min="7" max="7" width="11.1640625" style="3" customWidth="1"/>
    <col min="8" max="8" width="11.1640625" style="2" bestFit="1" customWidth="1"/>
    <col min="9" max="9" width="12.6640625" style="2" bestFit="1" customWidth="1"/>
    <col min="10" max="10" width="10.83203125" style="4"/>
    <col min="11" max="16384" width="10.83203125" style="1"/>
  </cols>
  <sheetData>
    <row r="1" spans="1:10" x14ac:dyDescent="0.2">
      <c r="A1" s="1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48</v>
      </c>
      <c r="G1" s="3" t="s">
        <v>49</v>
      </c>
      <c r="H1" s="2" t="s">
        <v>47</v>
      </c>
      <c r="I1" s="2" t="s">
        <v>48</v>
      </c>
      <c r="J1" s="4" t="s">
        <v>49</v>
      </c>
    </row>
    <row r="2" spans="1:10" x14ac:dyDescent="0.2">
      <c r="A2" s="1" t="s">
        <v>0</v>
      </c>
    </row>
    <row r="3" spans="1:10" x14ac:dyDescent="0.2">
      <c r="A3" s="1" t="s">
        <v>3</v>
      </c>
      <c r="B3" s="2">
        <v>265271871</v>
      </c>
      <c r="F3" s="2">
        <v>265271871</v>
      </c>
      <c r="G3" s="3">
        <f>F3-SUM(B3:E3)</f>
        <v>0</v>
      </c>
      <c r="I3" s="2">
        <v>265271871</v>
      </c>
      <c r="J3" s="3">
        <f>I3-SUM(H3,B3:E3)</f>
        <v>0</v>
      </c>
    </row>
    <row r="4" spans="1:10" x14ac:dyDescent="0.2">
      <c r="A4" s="1" t="s">
        <v>4</v>
      </c>
      <c r="B4" s="2">
        <v>37547</v>
      </c>
      <c r="D4" s="2">
        <v>58</v>
      </c>
      <c r="F4" s="2">
        <v>37605</v>
      </c>
      <c r="G4" s="3">
        <f t="shared" ref="G4:G66" si="0">F4-SUM(B4:E4)</f>
        <v>0</v>
      </c>
      <c r="I4" s="2">
        <v>37605</v>
      </c>
      <c r="J4" s="3">
        <f t="shared" ref="J4:J66" si="1">I4-SUM(H4,B4:E4)</f>
        <v>0</v>
      </c>
    </row>
    <row r="5" spans="1:10" x14ac:dyDescent="0.2">
      <c r="A5" s="1" t="s">
        <v>50</v>
      </c>
      <c r="B5" s="2">
        <v>12000</v>
      </c>
      <c r="F5" s="2">
        <v>12000</v>
      </c>
      <c r="G5" s="3">
        <f t="shared" si="0"/>
        <v>0</v>
      </c>
      <c r="I5" s="2">
        <v>12000</v>
      </c>
      <c r="J5" s="3">
        <f t="shared" si="1"/>
        <v>0</v>
      </c>
    </row>
    <row r="6" spans="1:10" x14ac:dyDescent="0.2">
      <c r="A6" s="1" t="s">
        <v>5</v>
      </c>
      <c r="B6" s="2">
        <v>18525253</v>
      </c>
      <c r="D6" s="2">
        <v>12262478</v>
      </c>
      <c r="F6" s="2">
        <v>30787731</v>
      </c>
      <c r="G6" s="3">
        <f t="shared" si="0"/>
        <v>0</v>
      </c>
      <c r="I6" s="2">
        <v>30787731</v>
      </c>
      <c r="J6" s="3">
        <f t="shared" si="1"/>
        <v>0</v>
      </c>
    </row>
    <row r="7" spans="1:10" x14ac:dyDescent="0.2">
      <c r="A7" s="1" t="s">
        <v>39</v>
      </c>
      <c r="B7" s="2">
        <v>94943</v>
      </c>
      <c r="F7" s="2">
        <v>94943</v>
      </c>
      <c r="G7" s="3">
        <f t="shared" si="0"/>
        <v>0</v>
      </c>
      <c r="I7" s="2">
        <v>94943</v>
      </c>
      <c r="J7" s="3">
        <f t="shared" si="1"/>
        <v>0</v>
      </c>
    </row>
    <row r="8" spans="1:10" x14ac:dyDescent="0.2">
      <c r="A8" s="1" t="s">
        <v>51</v>
      </c>
      <c r="B8" s="2">
        <v>4554</v>
      </c>
      <c r="F8" s="2">
        <v>4554</v>
      </c>
      <c r="G8" s="3">
        <f t="shared" si="0"/>
        <v>0</v>
      </c>
      <c r="I8" s="2">
        <v>4554</v>
      </c>
      <c r="J8" s="3">
        <f t="shared" si="1"/>
        <v>0</v>
      </c>
    </row>
    <row r="9" spans="1:10" x14ac:dyDescent="0.2">
      <c r="A9" s="1" t="s">
        <v>6</v>
      </c>
      <c r="B9" s="2">
        <v>227096</v>
      </c>
      <c r="F9" s="2">
        <v>227096</v>
      </c>
      <c r="G9" s="3">
        <f t="shared" si="0"/>
        <v>0</v>
      </c>
      <c r="I9" s="2">
        <v>227096</v>
      </c>
      <c r="J9" s="3">
        <f t="shared" si="1"/>
        <v>0</v>
      </c>
    </row>
    <row r="10" spans="1:10" x14ac:dyDescent="0.2">
      <c r="A10" s="1" t="s">
        <v>7</v>
      </c>
      <c r="B10" s="2">
        <v>925</v>
      </c>
      <c r="D10" s="2">
        <v>5119</v>
      </c>
      <c r="F10" s="2">
        <v>6044</v>
      </c>
      <c r="G10" s="3">
        <f t="shared" si="0"/>
        <v>0</v>
      </c>
      <c r="I10" s="2">
        <v>6044</v>
      </c>
      <c r="J10" s="3">
        <f t="shared" si="1"/>
        <v>0</v>
      </c>
    </row>
    <row r="11" spans="1:10" x14ac:dyDescent="0.2">
      <c r="A11" s="1" t="s">
        <v>52</v>
      </c>
      <c r="B11" s="2">
        <v>382</v>
      </c>
      <c r="F11" s="2">
        <v>382</v>
      </c>
      <c r="G11" s="3">
        <f t="shared" si="0"/>
        <v>0</v>
      </c>
      <c r="I11" s="2">
        <v>382</v>
      </c>
      <c r="J11" s="3">
        <f t="shared" si="1"/>
        <v>0</v>
      </c>
    </row>
    <row r="12" spans="1:10" x14ac:dyDescent="0.2">
      <c r="A12" s="1" t="s">
        <v>8</v>
      </c>
      <c r="B12" s="2">
        <v>713898</v>
      </c>
      <c r="C12" s="2">
        <v>1005</v>
      </c>
      <c r="D12" s="2" t="s">
        <v>1</v>
      </c>
      <c r="F12" s="2">
        <v>714903</v>
      </c>
      <c r="G12" s="3">
        <f t="shared" si="0"/>
        <v>0</v>
      </c>
      <c r="I12" s="2">
        <v>714903</v>
      </c>
      <c r="J12" s="3">
        <f t="shared" si="1"/>
        <v>0</v>
      </c>
    </row>
    <row r="13" spans="1:10" x14ac:dyDescent="0.2">
      <c r="A13" s="1" t="s">
        <v>40</v>
      </c>
      <c r="B13" s="2">
        <v>225146</v>
      </c>
      <c r="C13" s="2">
        <v>11098</v>
      </c>
      <c r="F13" s="2">
        <v>236244</v>
      </c>
      <c r="G13" s="3">
        <f t="shared" si="0"/>
        <v>0</v>
      </c>
      <c r="I13" s="2">
        <v>236244</v>
      </c>
      <c r="J13" s="3">
        <f t="shared" si="1"/>
        <v>0</v>
      </c>
    </row>
    <row r="14" spans="1:10" x14ac:dyDescent="0.2">
      <c r="A14" s="1" t="s">
        <v>9</v>
      </c>
      <c r="B14" s="2">
        <v>160981</v>
      </c>
      <c r="F14" s="2">
        <v>160981</v>
      </c>
      <c r="G14" s="3">
        <f t="shared" si="0"/>
        <v>0</v>
      </c>
      <c r="I14" s="2">
        <v>160981</v>
      </c>
      <c r="J14" s="3">
        <f t="shared" si="1"/>
        <v>0</v>
      </c>
    </row>
    <row r="15" spans="1:10" x14ac:dyDescent="0.2">
      <c r="A15" s="1" t="s">
        <v>53</v>
      </c>
      <c r="B15" s="2">
        <v>61040</v>
      </c>
      <c r="C15" s="2">
        <v>9820</v>
      </c>
      <c r="F15" s="2">
        <v>70860</v>
      </c>
      <c r="G15" s="3">
        <f t="shared" si="0"/>
        <v>0</v>
      </c>
      <c r="I15" s="2">
        <v>70860</v>
      </c>
      <c r="J15" s="3">
        <f t="shared" si="1"/>
        <v>0</v>
      </c>
    </row>
    <row r="16" spans="1:10" x14ac:dyDescent="0.2">
      <c r="A16" s="1" t="s">
        <v>10</v>
      </c>
      <c r="D16" s="2">
        <v>1150</v>
      </c>
      <c r="F16" s="2">
        <v>1150</v>
      </c>
      <c r="G16" s="3">
        <f t="shared" si="0"/>
        <v>0</v>
      </c>
      <c r="I16" s="2">
        <v>1150</v>
      </c>
      <c r="J16" s="3">
        <f t="shared" si="1"/>
        <v>0</v>
      </c>
    </row>
    <row r="17" spans="1:10" x14ac:dyDescent="0.2">
      <c r="A17" s="1" t="s">
        <v>11</v>
      </c>
      <c r="B17" s="2">
        <v>34175</v>
      </c>
      <c r="C17" s="2" t="s">
        <v>1</v>
      </c>
      <c r="F17" s="2">
        <v>34175</v>
      </c>
      <c r="G17" s="3">
        <f t="shared" si="0"/>
        <v>0</v>
      </c>
      <c r="I17" s="2">
        <v>34175</v>
      </c>
      <c r="J17" s="3">
        <f t="shared" si="1"/>
        <v>0</v>
      </c>
    </row>
    <row r="18" spans="1:10" x14ac:dyDescent="0.2">
      <c r="A18" s="1" t="s">
        <v>12</v>
      </c>
      <c r="B18" s="2">
        <v>11779</v>
      </c>
      <c r="F18" s="2">
        <v>11779</v>
      </c>
      <c r="G18" s="3">
        <f t="shared" si="0"/>
        <v>0</v>
      </c>
      <c r="I18" s="2">
        <v>11779</v>
      </c>
      <c r="J18" s="3">
        <f t="shared" si="1"/>
        <v>0</v>
      </c>
    </row>
    <row r="19" spans="1:10" x14ac:dyDescent="0.2">
      <c r="A19" s="1" t="s">
        <v>13</v>
      </c>
      <c r="B19" s="2">
        <v>272466</v>
      </c>
      <c r="D19" s="2">
        <v>1060</v>
      </c>
      <c r="F19" s="2">
        <v>273526</v>
      </c>
      <c r="G19" s="3">
        <f t="shared" si="0"/>
        <v>0</v>
      </c>
      <c r="I19" s="2">
        <v>273526</v>
      </c>
      <c r="J19" s="3">
        <f t="shared" si="1"/>
        <v>0</v>
      </c>
    </row>
    <row r="20" spans="1:10" x14ac:dyDescent="0.2">
      <c r="A20" s="1" t="s">
        <v>14</v>
      </c>
      <c r="B20" s="2">
        <v>2819467</v>
      </c>
      <c r="F20" s="2">
        <v>2819467</v>
      </c>
      <c r="G20" s="3">
        <f t="shared" si="0"/>
        <v>0</v>
      </c>
      <c r="I20" s="2">
        <v>2819467</v>
      </c>
      <c r="J20" s="3">
        <f t="shared" si="1"/>
        <v>0</v>
      </c>
    </row>
    <row r="21" spans="1:10" x14ac:dyDescent="0.2">
      <c r="A21" s="1" t="s">
        <v>15</v>
      </c>
      <c r="B21" s="2">
        <v>3465438</v>
      </c>
      <c r="C21" s="2">
        <v>94183</v>
      </c>
      <c r="F21" s="2">
        <v>3559621</v>
      </c>
      <c r="G21" s="3">
        <f t="shared" si="0"/>
        <v>0</v>
      </c>
      <c r="I21" s="2">
        <v>3559621</v>
      </c>
      <c r="J21" s="3">
        <f t="shared" si="1"/>
        <v>0</v>
      </c>
    </row>
    <row r="22" spans="1:10" x14ac:dyDescent="0.2">
      <c r="A22" s="1" t="s">
        <v>16</v>
      </c>
      <c r="B22" s="2">
        <v>20615827</v>
      </c>
      <c r="D22" s="2" t="s">
        <v>1</v>
      </c>
      <c r="F22" s="2">
        <v>20615827</v>
      </c>
      <c r="G22" s="3">
        <f t="shared" si="0"/>
        <v>0</v>
      </c>
      <c r="I22" s="2">
        <v>20615827</v>
      </c>
      <c r="J22" s="3">
        <f t="shared" si="1"/>
        <v>0</v>
      </c>
    </row>
    <row r="23" spans="1:10" x14ac:dyDescent="0.2">
      <c r="A23" s="1" t="s">
        <v>17</v>
      </c>
      <c r="B23" s="2">
        <v>56770</v>
      </c>
      <c r="D23" s="2">
        <v>78</v>
      </c>
      <c r="F23" s="2">
        <v>56848</v>
      </c>
      <c r="G23" s="3">
        <f t="shared" si="0"/>
        <v>0</v>
      </c>
      <c r="I23" s="2">
        <v>56848</v>
      </c>
      <c r="J23" s="3">
        <f t="shared" si="1"/>
        <v>0</v>
      </c>
    </row>
    <row r="24" spans="1:10" x14ac:dyDescent="0.2">
      <c r="A24" s="1" t="s">
        <v>18</v>
      </c>
      <c r="B24" s="2">
        <v>1286</v>
      </c>
      <c r="F24" s="2">
        <v>1286</v>
      </c>
      <c r="G24" s="3">
        <f t="shared" si="0"/>
        <v>0</v>
      </c>
      <c r="I24" s="2">
        <v>1286</v>
      </c>
      <c r="J24" s="3">
        <f t="shared" si="1"/>
        <v>0</v>
      </c>
    </row>
    <row r="25" spans="1:10" x14ac:dyDescent="0.2">
      <c r="A25" s="1" t="s">
        <v>19</v>
      </c>
      <c r="B25" s="2">
        <v>2599</v>
      </c>
      <c r="F25" s="2">
        <v>2599</v>
      </c>
      <c r="G25" s="3">
        <f t="shared" si="0"/>
        <v>0</v>
      </c>
      <c r="I25" s="2">
        <v>2599</v>
      </c>
      <c r="J25" s="3">
        <f t="shared" si="1"/>
        <v>0</v>
      </c>
    </row>
    <row r="26" spans="1:10" x14ac:dyDescent="0.2">
      <c r="A26" s="1" t="s">
        <v>20</v>
      </c>
      <c r="B26" s="2">
        <v>23688</v>
      </c>
      <c r="F26" s="2">
        <v>23688</v>
      </c>
      <c r="G26" s="3">
        <f t="shared" si="0"/>
        <v>0</v>
      </c>
      <c r="I26" s="2">
        <v>23688</v>
      </c>
      <c r="J26" s="3">
        <f t="shared" si="1"/>
        <v>0</v>
      </c>
    </row>
    <row r="27" spans="1:10" x14ac:dyDescent="0.2">
      <c r="A27" s="1" t="s">
        <v>54</v>
      </c>
      <c r="B27" s="2">
        <v>132125</v>
      </c>
      <c r="D27" s="2">
        <v>5875</v>
      </c>
      <c r="F27" s="2">
        <v>138000</v>
      </c>
      <c r="G27" s="3">
        <f t="shared" si="0"/>
        <v>0</v>
      </c>
      <c r="I27" s="2">
        <v>138000</v>
      </c>
      <c r="J27" s="3">
        <f t="shared" si="1"/>
        <v>0</v>
      </c>
    </row>
    <row r="28" spans="1:10" x14ac:dyDescent="0.2">
      <c r="A28" s="1" t="s">
        <v>55</v>
      </c>
      <c r="B28" s="2">
        <v>39406</v>
      </c>
      <c r="F28" s="2">
        <v>39406</v>
      </c>
      <c r="G28" s="3">
        <f t="shared" si="0"/>
        <v>0</v>
      </c>
      <c r="I28" s="2">
        <v>39406</v>
      </c>
      <c r="J28" s="3">
        <f t="shared" si="1"/>
        <v>0</v>
      </c>
    </row>
    <row r="29" spans="1:10" x14ac:dyDescent="0.2">
      <c r="A29" s="1" t="s">
        <v>21</v>
      </c>
      <c r="B29" s="2">
        <v>21314997</v>
      </c>
      <c r="C29" s="2">
        <v>676561</v>
      </c>
      <c r="D29" s="2">
        <v>60897</v>
      </c>
      <c r="F29" s="2">
        <v>22052455</v>
      </c>
      <c r="G29" s="3">
        <f t="shared" si="0"/>
        <v>0</v>
      </c>
      <c r="I29" s="2">
        <v>22052455</v>
      </c>
      <c r="J29" s="3">
        <f t="shared" si="1"/>
        <v>0</v>
      </c>
    </row>
    <row r="30" spans="1:10" x14ac:dyDescent="0.2">
      <c r="A30" s="1" t="s">
        <v>41</v>
      </c>
      <c r="B30" s="2">
        <v>7608876</v>
      </c>
      <c r="C30" s="2">
        <v>941195</v>
      </c>
      <c r="F30" s="2">
        <v>8550071</v>
      </c>
      <c r="G30" s="3">
        <f t="shared" si="0"/>
        <v>0</v>
      </c>
      <c r="I30" s="2">
        <v>8550071</v>
      </c>
      <c r="J30" s="3">
        <f t="shared" si="1"/>
        <v>0</v>
      </c>
    </row>
    <row r="31" spans="1:10" x14ac:dyDescent="0.2">
      <c r="A31" s="1" t="s">
        <v>21</v>
      </c>
      <c r="B31" s="2">
        <v>9668966</v>
      </c>
      <c r="D31" s="2">
        <v>18</v>
      </c>
      <c r="F31" s="2">
        <v>9668984</v>
      </c>
      <c r="G31" s="3">
        <f t="shared" si="0"/>
        <v>0</v>
      </c>
      <c r="I31" s="2">
        <v>9668984</v>
      </c>
      <c r="J31" s="3">
        <f t="shared" si="1"/>
        <v>0</v>
      </c>
    </row>
    <row r="32" spans="1:10" x14ac:dyDescent="0.2">
      <c r="A32" s="1" t="s">
        <v>22</v>
      </c>
      <c r="B32" s="2">
        <v>902117</v>
      </c>
      <c r="C32" s="2">
        <v>1884</v>
      </c>
      <c r="F32" s="2">
        <v>904001</v>
      </c>
      <c r="G32" s="3">
        <f t="shared" si="0"/>
        <v>0</v>
      </c>
      <c r="I32" s="2">
        <v>904001</v>
      </c>
      <c r="J32" s="3">
        <f t="shared" si="1"/>
        <v>0</v>
      </c>
    </row>
    <row r="33" spans="1:10" x14ac:dyDescent="0.2">
      <c r="A33" s="1" t="s">
        <v>23</v>
      </c>
      <c r="B33" s="2">
        <v>151599</v>
      </c>
      <c r="F33" s="2">
        <v>151599</v>
      </c>
      <c r="G33" s="3">
        <f t="shared" si="0"/>
        <v>0</v>
      </c>
      <c r="I33" s="2">
        <v>151599</v>
      </c>
      <c r="J33" s="3">
        <f t="shared" si="1"/>
        <v>0</v>
      </c>
    </row>
    <row r="34" spans="1:10" x14ac:dyDescent="0.2">
      <c r="A34" s="1" t="s">
        <v>56</v>
      </c>
      <c r="B34" s="2">
        <v>295</v>
      </c>
      <c r="F34" s="2">
        <v>295</v>
      </c>
      <c r="G34" s="3">
        <f t="shared" si="0"/>
        <v>0</v>
      </c>
      <c r="I34" s="2">
        <v>295</v>
      </c>
      <c r="J34" s="3">
        <f t="shared" si="1"/>
        <v>0</v>
      </c>
    </row>
    <row r="35" spans="1:10" x14ac:dyDescent="0.2">
      <c r="A35" s="1" t="s">
        <v>57</v>
      </c>
      <c r="B35" s="2">
        <v>37934</v>
      </c>
      <c r="D35" s="2">
        <v>120926</v>
      </c>
      <c r="F35" s="2">
        <v>158860</v>
      </c>
      <c r="G35" s="3">
        <f t="shared" si="0"/>
        <v>0</v>
      </c>
      <c r="I35" s="2">
        <v>158860</v>
      </c>
      <c r="J35" s="3">
        <f t="shared" si="1"/>
        <v>0</v>
      </c>
    </row>
    <row r="36" spans="1:10" x14ac:dyDescent="0.2">
      <c r="A36" s="1" t="s">
        <v>58</v>
      </c>
      <c r="B36" s="2">
        <v>40736</v>
      </c>
      <c r="D36" s="2">
        <v>50101</v>
      </c>
      <c r="F36" s="2">
        <v>90837</v>
      </c>
      <c r="G36" s="3">
        <f t="shared" si="0"/>
        <v>0</v>
      </c>
      <c r="I36" s="2">
        <v>90837</v>
      </c>
      <c r="J36" s="3">
        <f t="shared" si="1"/>
        <v>0</v>
      </c>
    </row>
    <row r="37" spans="1:10" x14ac:dyDescent="0.2">
      <c r="A37" s="1" t="s">
        <v>59</v>
      </c>
      <c r="B37" s="2">
        <v>581440</v>
      </c>
      <c r="D37" s="2">
        <v>227465</v>
      </c>
      <c r="F37" s="2">
        <v>808905</v>
      </c>
      <c r="G37" s="3">
        <f t="shared" si="0"/>
        <v>0</v>
      </c>
      <c r="I37" s="2">
        <v>808905</v>
      </c>
      <c r="J37" s="3">
        <f t="shared" si="1"/>
        <v>0</v>
      </c>
    </row>
    <row r="38" spans="1:10" x14ac:dyDescent="0.2">
      <c r="A38" s="1" t="s">
        <v>60</v>
      </c>
      <c r="B38" s="2">
        <v>5375</v>
      </c>
      <c r="F38" s="2">
        <v>5375</v>
      </c>
      <c r="G38" s="3">
        <f t="shared" si="0"/>
        <v>0</v>
      </c>
      <c r="I38" s="2">
        <v>5375</v>
      </c>
      <c r="J38" s="3">
        <f t="shared" si="1"/>
        <v>0</v>
      </c>
    </row>
    <row r="39" spans="1:10" x14ac:dyDescent="0.2">
      <c r="A39" s="1" t="s">
        <v>61</v>
      </c>
      <c r="B39" s="2">
        <v>386771</v>
      </c>
      <c r="C39" s="2">
        <v>152</v>
      </c>
      <c r="D39" s="2">
        <v>31771</v>
      </c>
      <c r="F39" s="2">
        <v>418694</v>
      </c>
      <c r="G39" s="3">
        <f t="shared" si="0"/>
        <v>0</v>
      </c>
      <c r="I39" s="2">
        <v>418694</v>
      </c>
      <c r="J39" s="3">
        <f t="shared" si="1"/>
        <v>0</v>
      </c>
    </row>
    <row r="40" spans="1:10" x14ac:dyDescent="0.2">
      <c r="A40" s="1" t="s">
        <v>24</v>
      </c>
      <c r="B40" s="2">
        <v>2962</v>
      </c>
      <c r="D40" s="2">
        <v>110</v>
      </c>
      <c r="F40" s="2">
        <v>3072</v>
      </c>
      <c r="G40" s="3">
        <f t="shared" si="0"/>
        <v>0</v>
      </c>
      <c r="I40" s="2">
        <v>3072</v>
      </c>
      <c r="J40" s="3">
        <f t="shared" si="1"/>
        <v>0</v>
      </c>
    </row>
    <row r="41" spans="1:10" x14ac:dyDescent="0.2">
      <c r="A41" s="1" t="s">
        <v>62</v>
      </c>
      <c r="B41" s="2">
        <v>132521</v>
      </c>
      <c r="C41" s="2">
        <v>912</v>
      </c>
      <c r="F41" s="2">
        <v>133433</v>
      </c>
      <c r="G41" s="3">
        <f t="shared" si="0"/>
        <v>0</v>
      </c>
      <c r="I41" s="2">
        <v>133433</v>
      </c>
      <c r="J41" s="3">
        <f t="shared" si="1"/>
        <v>0</v>
      </c>
    </row>
    <row r="42" spans="1:10" x14ac:dyDescent="0.2">
      <c r="A42" s="1" t="s">
        <v>63</v>
      </c>
      <c r="B42" s="2">
        <v>925040</v>
      </c>
      <c r="F42" s="2">
        <v>925040</v>
      </c>
      <c r="G42" s="3">
        <f t="shared" si="0"/>
        <v>0</v>
      </c>
      <c r="I42" s="2">
        <v>925040</v>
      </c>
      <c r="J42" s="3">
        <f t="shared" si="1"/>
        <v>0</v>
      </c>
    </row>
    <row r="43" spans="1:10" x14ac:dyDescent="0.2">
      <c r="A43" s="1" t="s">
        <v>25</v>
      </c>
      <c r="B43" s="2">
        <v>382140</v>
      </c>
      <c r="F43" s="2">
        <v>382140</v>
      </c>
      <c r="G43" s="3">
        <f t="shared" si="0"/>
        <v>0</v>
      </c>
      <c r="I43" s="2">
        <v>382140</v>
      </c>
      <c r="J43" s="3">
        <f t="shared" si="1"/>
        <v>0</v>
      </c>
    </row>
    <row r="44" spans="1:10" x14ac:dyDescent="0.2">
      <c r="A44" s="1" t="s">
        <v>26</v>
      </c>
      <c r="B44" s="2">
        <v>19158153</v>
      </c>
      <c r="C44" s="2">
        <v>3327572</v>
      </c>
      <c r="F44" s="2">
        <v>22485725</v>
      </c>
      <c r="G44" s="3">
        <f t="shared" si="0"/>
        <v>0</v>
      </c>
      <c r="I44" s="2">
        <v>22485725</v>
      </c>
      <c r="J44" s="3">
        <f t="shared" si="1"/>
        <v>0</v>
      </c>
    </row>
    <row r="45" spans="1:10" x14ac:dyDescent="0.2">
      <c r="A45" s="1" t="s">
        <v>64</v>
      </c>
      <c r="B45" s="2">
        <v>3163775</v>
      </c>
      <c r="C45" s="2">
        <v>45958</v>
      </c>
      <c r="F45" s="2">
        <v>3209733</v>
      </c>
      <c r="G45" s="3">
        <f t="shared" si="0"/>
        <v>0</v>
      </c>
      <c r="I45" s="2">
        <v>3209733</v>
      </c>
      <c r="J45" s="3">
        <f t="shared" si="1"/>
        <v>0</v>
      </c>
    </row>
    <row r="46" spans="1:10" x14ac:dyDescent="0.2">
      <c r="A46" s="1" t="s">
        <v>65</v>
      </c>
      <c r="B46" s="2">
        <v>2855942</v>
      </c>
      <c r="C46" s="2">
        <v>21047</v>
      </c>
      <c r="F46" s="2">
        <v>2876989</v>
      </c>
      <c r="G46" s="3">
        <f t="shared" si="0"/>
        <v>0</v>
      </c>
      <c r="I46" s="2">
        <v>2876989</v>
      </c>
      <c r="J46" s="3">
        <f t="shared" si="1"/>
        <v>0</v>
      </c>
    </row>
    <row r="47" spans="1:10" x14ac:dyDescent="0.2">
      <c r="A47" s="1" t="s">
        <v>27</v>
      </c>
      <c r="B47" s="2">
        <v>1489431</v>
      </c>
      <c r="C47" s="2">
        <v>95303</v>
      </c>
      <c r="F47" s="2">
        <v>1584734</v>
      </c>
      <c r="G47" s="3">
        <f t="shared" si="0"/>
        <v>0</v>
      </c>
      <c r="I47" s="2">
        <v>1584734</v>
      </c>
      <c r="J47" s="3">
        <f t="shared" si="1"/>
        <v>0</v>
      </c>
    </row>
    <row r="48" spans="1:10" x14ac:dyDescent="0.2">
      <c r="A48" s="1" t="s">
        <v>28</v>
      </c>
      <c r="B48" s="2">
        <v>239568</v>
      </c>
      <c r="C48" s="2">
        <v>774</v>
      </c>
      <c r="F48" s="2">
        <v>240342</v>
      </c>
      <c r="G48" s="3">
        <f t="shared" si="0"/>
        <v>0</v>
      </c>
      <c r="I48" s="2">
        <v>240342</v>
      </c>
      <c r="J48" s="3">
        <f t="shared" si="1"/>
        <v>0</v>
      </c>
    </row>
    <row r="49" spans="1:10" x14ac:dyDescent="0.2">
      <c r="A49" s="1" t="s">
        <v>29</v>
      </c>
      <c r="B49" s="2">
        <v>24370</v>
      </c>
      <c r="D49" s="2">
        <v>29</v>
      </c>
      <c r="F49" s="2">
        <v>24399</v>
      </c>
      <c r="G49" s="3">
        <f t="shared" si="0"/>
        <v>0</v>
      </c>
      <c r="I49" s="2">
        <v>24399</v>
      </c>
      <c r="J49" s="3">
        <f t="shared" si="1"/>
        <v>0</v>
      </c>
    </row>
    <row r="50" spans="1:10" x14ac:dyDescent="0.2">
      <c r="A50" s="1" t="s">
        <v>30</v>
      </c>
      <c r="B50" s="2">
        <v>611365</v>
      </c>
      <c r="D50" s="2">
        <v>2179</v>
      </c>
      <c r="F50" s="2">
        <v>613544</v>
      </c>
      <c r="G50" s="3">
        <f t="shared" si="0"/>
        <v>0</v>
      </c>
      <c r="I50" s="2">
        <v>613544</v>
      </c>
      <c r="J50" s="3">
        <f t="shared" si="1"/>
        <v>0</v>
      </c>
    </row>
    <row r="51" spans="1:10" x14ac:dyDescent="0.2">
      <c r="A51" s="1" t="s">
        <v>66</v>
      </c>
      <c r="B51" s="2">
        <v>7745971</v>
      </c>
      <c r="C51" s="2">
        <v>577342</v>
      </c>
      <c r="D51" s="2">
        <v>302309</v>
      </c>
      <c r="E51" s="2">
        <v>15230</v>
      </c>
      <c r="F51" s="2">
        <v>8640852</v>
      </c>
      <c r="G51" s="3">
        <f t="shared" si="0"/>
        <v>0</v>
      </c>
      <c r="H51" s="2">
        <v>65007009</v>
      </c>
      <c r="I51" s="2">
        <v>73647861</v>
      </c>
      <c r="J51" s="3">
        <f t="shared" si="1"/>
        <v>0</v>
      </c>
    </row>
    <row r="52" spans="1:10" x14ac:dyDescent="0.2">
      <c r="A52" s="1" t="s">
        <v>31</v>
      </c>
      <c r="D52" s="2">
        <v>905193</v>
      </c>
      <c r="F52" s="2">
        <v>905193</v>
      </c>
      <c r="G52" s="3">
        <f t="shared" si="0"/>
        <v>0</v>
      </c>
      <c r="H52" s="2">
        <v>882442</v>
      </c>
      <c r="I52" s="2">
        <v>1787635</v>
      </c>
      <c r="J52" s="3">
        <f t="shared" si="1"/>
        <v>0</v>
      </c>
    </row>
    <row r="53" spans="1:10" x14ac:dyDescent="0.2">
      <c r="A53" s="1" t="s">
        <v>66</v>
      </c>
      <c r="B53" s="2">
        <v>989397</v>
      </c>
      <c r="D53" s="2">
        <v>19197810</v>
      </c>
      <c r="F53" s="2">
        <v>20187207</v>
      </c>
      <c r="G53" s="3">
        <f t="shared" si="0"/>
        <v>0</v>
      </c>
      <c r="H53" s="2">
        <v>7171911</v>
      </c>
      <c r="I53" s="2">
        <v>27359118</v>
      </c>
      <c r="J53" s="3">
        <f t="shared" si="1"/>
        <v>0</v>
      </c>
    </row>
    <row r="54" spans="1:10" x14ac:dyDescent="0.2">
      <c r="A54" s="1" t="s">
        <v>67</v>
      </c>
      <c r="B54" s="2">
        <v>6784</v>
      </c>
      <c r="D54" s="2">
        <v>29797479</v>
      </c>
      <c r="E54" s="2">
        <v>5018</v>
      </c>
      <c r="F54" s="2">
        <v>29809281</v>
      </c>
      <c r="G54" s="3">
        <f t="shared" si="0"/>
        <v>0</v>
      </c>
      <c r="H54" s="2">
        <v>169028690</v>
      </c>
      <c r="I54" s="2">
        <v>198837971</v>
      </c>
      <c r="J54" s="3">
        <f t="shared" si="1"/>
        <v>0</v>
      </c>
    </row>
    <row r="55" spans="1:10" x14ac:dyDescent="0.2">
      <c r="A55" s="1" t="s">
        <v>68</v>
      </c>
      <c r="D55" s="2">
        <v>1391993</v>
      </c>
      <c r="F55" s="2">
        <v>1391993</v>
      </c>
      <c r="G55" s="3">
        <f t="shared" si="0"/>
        <v>0</v>
      </c>
      <c r="H55" s="2">
        <v>47359</v>
      </c>
      <c r="I55" s="2">
        <v>1439352</v>
      </c>
      <c r="J55" s="3">
        <f t="shared" si="1"/>
        <v>0</v>
      </c>
    </row>
    <row r="56" spans="1:10" x14ac:dyDescent="0.2">
      <c r="A56" s="1" t="s">
        <v>69</v>
      </c>
      <c r="B56" s="2">
        <v>11444</v>
      </c>
      <c r="D56" s="2">
        <v>232767245</v>
      </c>
      <c r="E56" s="2">
        <v>15272</v>
      </c>
      <c r="F56" s="2">
        <v>232793961</v>
      </c>
      <c r="G56" s="3">
        <f t="shared" si="0"/>
        <v>0</v>
      </c>
      <c r="H56" s="2">
        <v>46289881</v>
      </c>
      <c r="I56" s="2">
        <v>279083842</v>
      </c>
      <c r="J56" s="3">
        <f t="shared" si="1"/>
        <v>0</v>
      </c>
    </row>
    <row r="57" spans="1:10" x14ac:dyDescent="0.2">
      <c r="A57" s="1" t="s">
        <v>70</v>
      </c>
      <c r="B57" s="2">
        <v>36355</v>
      </c>
      <c r="C57" s="2">
        <v>45</v>
      </c>
      <c r="F57" s="2">
        <v>36400</v>
      </c>
      <c r="G57" s="3">
        <f t="shared" si="0"/>
        <v>0</v>
      </c>
      <c r="I57" s="2">
        <v>36400</v>
      </c>
      <c r="J57" s="3">
        <f t="shared" si="1"/>
        <v>0</v>
      </c>
    </row>
    <row r="58" spans="1:10" x14ac:dyDescent="0.2">
      <c r="A58" s="1" t="s">
        <v>71</v>
      </c>
      <c r="D58" s="2">
        <v>15058</v>
      </c>
      <c r="F58" s="2">
        <v>15058</v>
      </c>
      <c r="G58" s="3">
        <f t="shared" si="0"/>
        <v>0</v>
      </c>
      <c r="I58" s="2">
        <v>15058</v>
      </c>
      <c r="J58" s="3">
        <f t="shared" si="1"/>
        <v>0</v>
      </c>
    </row>
    <row r="59" spans="1:10" x14ac:dyDescent="0.2">
      <c r="A59" s="1" t="s">
        <v>32</v>
      </c>
      <c r="B59" s="2">
        <v>1444</v>
      </c>
      <c r="D59" s="2">
        <v>140</v>
      </c>
      <c r="F59" s="2">
        <v>1584</v>
      </c>
      <c r="G59" s="3">
        <f t="shared" si="0"/>
        <v>0</v>
      </c>
      <c r="I59" s="2">
        <v>1584</v>
      </c>
      <c r="J59" s="3">
        <f t="shared" si="1"/>
        <v>0</v>
      </c>
    </row>
    <row r="60" spans="1:10" x14ac:dyDescent="0.2">
      <c r="A60" s="1" t="s">
        <v>72</v>
      </c>
      <c r="B60" s="2">
        <v>82682</v>
      </c>
      <c r="D60" s="2">
        <v>152940</v>
      </c>
      <c r="F60" s="2">
        <v>235622</v>
      </c>
      <c r="G60" s="3">
        <f t="shared" si="0"/>
        <v>0</v>
      </c>
      <c r="I60" s="2">
        <v>235622</v>
      </c>
      <c r="J60" s="3">
        <f t="shared" si="1"/>
        <v>0</v>
      </c>
    </row>
    <row r="61" spans="1:10" x14ac:dyDescent="0.2">
      <c r="A61" s="1" t="s">
        <v>73</v>
      </c>
      <c r="B61" s="2">
        <v>678</v>
      </c>
      <c r="F61" s="2">
        <v>678</v>
      </c>
      <c r="G61" s="3">
        <f t="shared" si="0"/>
        <v>0</v>
      </c>
      <c r="I61" s="2">
        <v>678</v>
      </c>
      <c r="J61" s="3">
        <f t="shared" si="1"/>
        <v>0</v>
      </c>
    </row>
    <row r="62" spans="1:10" x14ac:dyDescent="0.2">
      <c r="A62" s="1" t="s">
        <v>74</v>
      </c>
      <c r="B62" s="2">
        <v>322581</v>
      </c>
      <c r="F62" s="2">
        <v>322581</v>
      </c>
      <c r="G62" s="3">
        <f t="shared" si="0"/>
        <v>0</v>
      </c>
      <c r="I62" s="2">
        <v>322581</v>
      </c>
      <c r="J62" s="3">
        <f t="shared" si="1"/>
        <v>0</v>
      </c>
    </row>
    <row r="63" spans="1:10" x14ac:dyDescent="0.2">
      <c r="A63" s="1" t="s">
        <v>75</v>
      </c>
      <c r="B63" s="2">
        <v>1022873</v>
      </c>
      <c r="F63" s="2">
        <v>1022873</v>
      </c>
      <c r="G63" s="3">
        <f t="shared" si="0"/>
        <v>0</v>
      </c>
      <c r="I63" s="2">
        <v>1022873</v>
      </c>
      <c r="J63" s="3">
        <f t="shared" si="1"/>
        <v>0</v>
      </c>
    </row>
    <row r="64" spans="1:10" x14ac:dyDescent="0.2">
      <c r="A64" s="1" t="s">
        <v>76</v>
      </c>
      <c r="B64" s="2">
        <v>9400</v>
      </c>
      <c r="D64" s="2">
        <v>86325</v>
      </c>
      <c r="F64" s="2">
        <v>95725</v>
      </c>
      <c r="G64" s="3">
        <f t="shared" si="0"/>
        <v>0</v>
      </c>
      <c r="I64" s="2">
        <v>95725</v>
      </c>
      <c r="J64" s="3">
        <f t="shared" si="1"/>
        <v>0</v>
      </c>
    </row>
    <row r="65" spans="1:10" x14ac:dyDescent="0.2">
      <c r="A65" s="1" t="s">
        <v>77</v>
      </c>
      <c r="B65" s="2">
        <v>955788</v>
      </c>
      <c r="F65" s="2">
        <v>955788</v>
      </c>
      <c r="G65" s="3">
        <f t="shared" si="0"/>
        <v>0</v>
      </c>
      <c r="I65" s="2">
        <v>955788</v>
      </c>
      <c r="J65" s="3">
        <f t="shared" si="1"/>
        <v>0</v>
      </c>
    </row>
    <row r="66" spans="1:10" x14ac:dyDescent="0.2">
      <c r="A66" s="1" t="s">
        <v>78</v>
      </c>
      <c r="B66" s="2">
        <v>233179</v>
      </c>
      <c r="F66" s="2">
        <v>233179</v>
      </c>
      <c r="G66" s="3">
        <f t="shared" si="0"/>
        <v>0</v>
      </c>
      <c r="I66" s="2">
        <v>233179</v>
      </c>
      <c r="J66" s="3">
        <f t="shared" si="1"/>
        <v>0</v>
      </c>
    </row>
    <row r="67" spans="1:10" x14ac:dyDescent="0.2">
      <c r="A67" s="1" t="s">
        <v>79</v>
      </c>
      <c r="B67" s="2">
        <v>24384</v>
      </c>
      <c r="F67" s="2">
        <v>24384</v>
      </c>
      <c r="G67" s="3">
        <f t="shared" ref="G67:G85" si="2">F67-SUM(B67:E67)</f>
        <v>0</v>
      </c>
      <c r="I67" s="2">
        <v>24384</v>
      </c>
      <c r="J67" s="3">
        <f t="shared" ref="J67:J86" si="3">I67-SUM(H67,B67:E67)</f>
        <v>0</v>
      </c>
    </row>
    <row r="68" spans="1:10" x14ac:dyDescent="0.2">
      <c r="A68" s="1" t="s">
        <v>80</v>
      </c>
      <c r="B68" s="2">
        <v>1228977</v>
      </c>
      <c r="C68" s="2">
        <v>10999</v>
      </c>
      <c r="F68" s="2">
        <v>1239976</v>
      </c>
      <c r="G68" s="3">
        <f t="shared" si="2"/>
        <v>0</v>
      </c>
      <c r="I68" s="2">
        <v>1239976</v>
      </c>
      <c r="J68" s="3">
        <f t="shared" si="3"/>
        <v>0</v>
      </c>
    </row>
    <row r="69" spans="1:10" x14ac:dyDescent="0.2">
      <c r="A69" s="1" t="s">
        <v>81</v>
      </c>
      <c r="B69" s="2">
        <v>3594695</v>
      </c>
      <c r="F69" s="2">
        <v>3594695</v>
      </c>
      <c r="G69" s="3">
        <f>F69-SUM(B69:E69)</f>
        <v>0</v>
      </c>
      <c r="I69" s="2">
        <v>3594695</v>
      </c>
      <c r="J69" s="3">
        <f>I69-SUM(H69,B69:E69)</f>
        <v>0</v>
      </c>
    </row>
    <row r="70" spans="1:10" x14ac:dyDescent="0.2">
      <c r="A70" s="1" t="s">
        <v>2</v>
      </c>
      <c r="G70" s="3">
        <f t="shared" si="2"/>
        <v>0</v>
      </c>
      <c r="J70" s="3">
        <f t="shared" si="3"/>
        <v>0</v>
      </c>
    </row>
    <row r="71" spans="1:10" x14ac:dyDescent="0.2">
      <c r="A71" s="1" t="s">
        <v>82</v>
      </c>
      <c r="B71" s="2">
        <v>1912949</v>
      </c>
      <c r="F71" s="2">
        <v>1912949</v>
      </c>
      <c r="G71" s="3">
        <f t="shared" si="2"/>
        <v>0</v>
      </c>
      <c r="I71" s="2">
        <v>1912949</v>
      </c>
      <c r="J71" s="3">
        <f t="shared" si="3"/>
        <v>0</v>
      </c>
    </row>
    <row r="72" spans="1:10" x14ac:dyDescent="0.2">
      <c r="A72" s="1" t="s">
        <v>83</v>
      </c>
      <c r="B72" s="2">
        <v>1</v>
      </c>
      <c r="F72" s="2">
        <v>1</v>
      </c>
      <c r="G72" s="3">
        <f t="shared" si="2"/>
        <v>0</v>
      </c>
      <c r="I72" s="2">
        <v>1</v>
      </c>
      <c r="J72" s="3">
        <f t="shared" si="3"/>
        <v>0</v>
      </c>
    </row>
    <row r="73" spans="1:10" x14ac:dyDescent="0.2">
      <c r="A73" s="1" t="s">
        <v>84</v>
      </c>
      <c r="B73" s="2">
        <v>156804</v>
      </c>
      <c r="F73" s="2">
        <v>156804</v>
      </c>
      <c r="G73" s="3">
        <f t="shared" si="2"/>
        <v>0</v>
      </c>
      <c r="I73" s="2">
        <v>156804</v>
      </c>
      <c r="J73" s="3">
        <f t="shared" si="3"/>
        <v>0</v>
      </c>
    </row>
    <row r="74" spans="1:10" x14ac:dyDescent="0.2">
      <c r="A74" s="1" t="s">
        <v>85</v>
      </c>
      <c r="B74" s="2">
        <v>371352</v>
      </c>
      <c r="F74" s="2">
        <v>371352</v>
      </c>
      <c r="G74" s="3">
        <f t="shared" si="2"/>
        <v>0</v>
      </c>
      <c r="I74" s="2">
        <v>371352</v>
      </c>
      <c r="J74" s="3">
        <f t="shared" si="3"/>
        <v>0</v>
      </c>
    </row>
    <row r="75" spans="1:10" x14ac:dyDescent="0.2">
      <c r="A75" s="1" t="s">
        <v>86</v>
      </c>
      <c r="B75" s="2">
        <v>15</v>
      </c>
      <c r="F75" s="2">
        <v>15</v>
      </c>
      <c r="G75" s="3">
        <f t="shared" si="2"/>
        <v>0</v>
      </c>
      <c r="I75" s="2">
        <v>15</v>
      </c>
      <c r="J75" s="3">
        <f t="shared" si="3"/>
        <v>0</v>
      </c>
    </row>
    <row r="76" spans="1:10" x14ac:dyDescent="0.2">
      <c r="A76" s="1" t="s">
        <v>33</v>
      </c>
      <c r="B76" s="2">
        <v>663919</v>
      </c>
      <c r="F76" s="2">
        <v>663919</v>
      </c>
      <c r="G76" s="3">
        <f t="shared" si="2"/>
        <v>0</v>
      </c>
      <c r="I76" s="2">
        <v>663919</v>
      </c>
      <c r="J76" s="3">
        <f t="shared" si="3"/>
        <v>0</v>
      </c>
    </row>
    <row r="77" spans="1:10" x14ac:dyDescent="0.2">
      <c r="A77" s="1" t="s">
        <v>34</v>
      </c>
      <c r="B77" s="2">
        <v>5008</v>
      </c>
      <c r="F77" s="2">
        <v>5008</v>
      </c>
      <c r="G77" s="3">
        <f t="shared" si="2"/>
        <v>0</v>
      </c>
      <c r="I77" s="2">
        <v>5008</v>
      </c>
      <c r="J77" s="3">
        <f t="shared" si="3"/>
        <v>0</v>
      </c>
    </row>
    <row r="78" spans="1:10" x14ac:dyDescent="0.2">
      <c r="A78" s="1" t="s">
        <v>35</v>
      </c>
      <c r="B78" s="2">
        <v>83112</v>
      </c>
      <c r="F78" s="2">
        <v>83112</v>
      </c>
      <c r="G78" s="3">
        <f t="shared" si="2"/>
        <v>0</v>
      </c>
      <c r="I78" s="2">
        <v>83112</v>
      </c>
      <c r="J78" s="3">
        <f t="shared" si="3"/>
        <v>0</v>
      </c>
    </row>
    <row r="79" spans="1:10" x14ac:dyDescent="0.2">
      <c r="A79" s="1" t="s">
        <v>87</v>
      </c>
      <c r="B79" s="2">
        <v>22906</v>
      </c>
      <c r="C79" s="2">
        <v>442</v>
      </c>
      <c r="F79" s="2">
        <v>23348</v>
      </c>
      <c r="G79" s="3">
        <f t="shared" si="2"/>
        <v>0</v>
      </c>
      <c r="I79" s="2">
        <v>23348</v>
      </c>
      <c r="J79" s="3">
        <f t="shared" si="3"/>
        <v>0</v>
      </c>
    </row>
    <row r="80" spans="1:10" x14ac:dyDescent="0.2">
      <c r="A80" s="1" t="s">
        <v>88</v>
      </c>
      <c r="B80" s="2">
        <v>1148</v>
      </c>
      <c r="F80" s="2">
        <v>1148</v>
      </c>
      <c r="G80" s="3">
        <f t="shared" si="2"/>
        <v>0</v>
      </c>
      <c r="I80" s="2">
        <v>1148</v>
      </c>
      <c r="J80" s="3">
        <f t="shared" si="3"/>
        <v>0</v>
      </c>
    </row>
    <row r="81" spans="1:10" x14ac:dyDescent="0.2">
      <c r="A81" s="1" t="s">
        <v>36</v>
      </c>
      <c r="B81" s="2">
        <v>725739</v>
      </c>
      <c r="F81" s="2">
        <v>725739</v>
      </c>
      <c r="G81" s="3">
        <f t="shared" si="2"/>
        <v>0</v>
      </c>
      <c r="I81" s="2">
        <v>725739</v>
      </c>
      <c r="J81" s="3">
        <f t="shared" si="3"/>
        <v>0</v>
      </c>
    </row>
    <row r="82" spans="1:10" x14ac:dyDescent="0.2">
      <c r="A82" s="1" t="s">
        <v>37</v>
      </c>
      <c r="B82" s="2">
        <v>593</v>
      </c>
      <c r="F82" s="2">
        <v>593</v>
      </c>
      <c r="G82" s="3">
        <f t="shared" si="2"/>
        <v>0</v>
      </c>
      <c r="I82" s="2">
        <v>593</v>
      </c>
      <c r="J82" s="3">
        <f t="shared" si="3"/>
        <v>0</v>
      </c>
    </row>
    <row r="83" spans="1:10" x14ac:dyDescent="0.2">
      <c r="A83" s="1" t="s">
        <v>38</v>
      </c>
      <c r="B83" s="2">
        <v>12061129</v>
      </c>
      <c r="D83" s="2">
        <v>503</v>
      </c>
      <c r="F83" s="2">
        <v>12061632</v>
      </c>
      <c r="G83" s="3">
        <f t="shared" si="2"/>
        <v>0</v>
      </c>
      <c r="I83" s="2">
        <v>12061632</v>
      </c>
      <c r="J83" s="3">
        <f t="shared" si="3"/>
        <v>0</v>
      </c>
    </row>
    <row r="84" spans="1:10" x14ac:dyDescent="0.2">
      <c r="A84" s="1" t="s">
        <v>89</v>
      </c>
      <c r="B84" s="2">
        <v>212</v>
      </c>
      <c r="F84" s="2">
        <v>212</v>
      </c>
      <c r="G84" s="3">
        <f t="shared" si="2"/>
        <v>0</v>
      </c>
      <c r="I84" s="2">
        <v>212</v>
      </c>
      <c r="J84" s="3">
        <f t="shared" si="3"/>
        <v>0</v>
      </c>
    </row>
    <row r="85" spans="1:10" x14ac:dyDescent="0.2">
      <c r="A85" s="1" t="s">
        <v>90</v>
      </c>
      <c r="B85" s="2">
        <v>414766554</v>
      </c>
      <c r="C85" s="2">
        <v>5816292</v>
      </c>
      <c r="D85" s="2">
        <v>297386309</v>
      </c>
      <c r="E85" s="2">
        <v>35520</v>
      </c>
      <c r="F85" s="2">
        <v>718004675</v>
      </c>
      <c r="G85" s="3">
        <f t="shared" si="2"/>
        <v>0</v>
      </c>
      <c r="H85" s="2">
        <v>288427292</v>
      </c>
      <c r="I85" s="2">
        <v>1006431967</v>
      </c>
      <c r="J85" s="3">
        <f t="shared" si="3"/>
        <v>0</v>
      </c>
    </row>
    <row r="86" spans="1:10" s="4" customFormat="1" x14ac:dyDescent="0.2">
      <c r="A86" s="4" t="s">
        <v>49</v>
      </c>
      <c r="B86" s="3">
        <f>B85-SUM(B2:B84)</f>
        <v>0</v>
      </c>
      <c r="C86" s="3">
        <f>C85-SUM(C2:C84)</f>
        <v>0</v>
      </c>
      <c r="D86" s="3">
        <f>D85-SUM(D2:D84)</f>
        <v>0</v>
      </c>
      <c r="E86" s="3">
        <f>E85-SUM(E2:E84)</f>
        <v>0</v>
      </c>
      <c r="F86" s="3">
        <f>F85-SUM(F2:F84)</f>
        <v>0</v>
      </c>
      <c r="G86" s="3">
        <f>G85-SUM(G2:G84)</f>
        <v>0</v>
      </c>
      <c r="H86" s="3">
        <f>H85-SUM(H2:H84)</f>
        <v>0</v>
      </c>
      <c r="I86" s="3">
        <f>I85-SUM(I2:I84)</f>
        <v>0</v>
      </c>
      <c r="J86" s="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2021-02-12T16:58:24Z</dcterms:modified>
</cp:coreProperties>
</file>