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2/raw/"/>
    </mc:Choice>
  </mc:AlternateContent>
  <xr:revisionPtr revIDLastSave="0" documentId="13_ncr:1_{57C0DA8D-6272-104B-AB4D-FC274CC03A40}" xr6:coauthVersionLast="36" xr6:coauthVersionMax="36" xr10:uidLastSave="{00000000-0000-0000-0000-000000000000}"/>
  <bookViews>
    <workbookView xWindow="24540" yWindow="460" windowWidth="203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F79" i="1"/>
  <c r="G79" i="1"/>
  <c r="H79" i="1"/>
  <c r="C79" i="1"/>
  <c r="D79" i="1"/>
  <c r="E79" i="1"/>
  <c r="B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  <c r="I79" i="1" l="1"/>
</calcChain>
</file>

<file path=xl/sharedStrings.xml><?xml version="1.0" encoding="utf-8"?>
<sst xmlns="http://schemas.openxmlformats.org/spreadsheetml/2006/main" count="87" uniqueCount="87">
  <si>
    <t>Species</t>
  </si>
  <si>
    <t>California</t>
  </si>
  <si>
    <t>White fish, ocean</t>
  </si>
  <si>
    <t>Crustacean:</t>
  </si>
  <si>
    <t>Mollusk:</t>
  </si>
  <si>
    <t>Mussel</t>
  </si>
  <si>
    <t>Oyster, eastern</t>
  </si>
  <si>
    <t>North</t>
  </si>
  <si>
    <t>South</t>
  </si>
  <si>
    <t>Total</t>
  </si>
  <si>
    <t>Shipments</t>
  </si>
  <si>
    <t>Anchovy</t>
  </si>
  <si>
    <t>Barracuda, California</t>
  </si>
  <si>
    <t>Bonilo</t>
  </si>
  <si>
    <t>Cabezon</t>
  </si>
  <si>
    <t>Cahrilla</t>
  </si>
  <si>
    <t xml:space="preserve">Carp </t>
  </si>
  <si>
    <t>Catfish</t>
  </si>
  <si>
    <t xml:space="preserve">Corvina, shortfin </t>
  </si>
  <si>
    <t>Croaker, white (Kinjtfish)</t>
  </si>
  <si>
    <t>Eel</t>
  </si>
  <si>
    <t>Flounder</t>
  </si>
  <si>
    <t>Flyingfish</t>
  </si>
  <si>
    <t>Grouper</t>
  </si>
  <si>
    <t xml:space="preserve">Make </t>
  </si>
  <si>
    <t>Halibut, California</t>
  </si>
  <si>
    <t>Halibut, Pacific</t>
  </si>
  <si>
    <t>Hardhead</t>
  </si>
  <si>
    <t>Herring, Pacific</t>
  </si>
  <si>
    <t>Mackerel, jack</t>
  </si>
  <si>
    <t>Perch</t>
  </si>
  <si>
    <t>Pompano California</t>
  </si>
  <si>
    <t>Sabiefish</t>
  </si>
  <si>
    <t xml:space="preserve">Salmon  </t>
  </si>
  <si>
    <t>Sanddab</t>
  </si>
  <si>
    <t>Sardine</t>
  </si>
  <si>
    <t>Sculpin</t>
  </si>
  <si>
    <t>Seulpin staghorn</t>
  </si>
  <si>
    <t>Sea bass, black</t>
  </si>
  <si>
    <t xml:space="preserve">Sea bass, white </t>
  </si>
  <si>
    <t>Scatrout greenling</t>
  </si>
  <si>
    <t>Shad—</t>
  </si>
  <si>
    <t>Shark</t>
  </si>
  <si>
    <t>Skate</t>
  </si>
  <si>
    <t>Smelt</t>
  </si>
  <si>
    <t>Splittail</t>
  </si>
  <si>
    <t>Tomcod</t>
  </si>
  <si>
    <t xml:space="preserve">Tuna, albacore </t>
  </si>
  <si>
    <t>Tuna, black skipjack</t>
  </si>
  <si>
    <t>Tuna, skipjack</t>
  </si>
  <si>
    <t>Tuna, yellowfin</t>
  </si>
  <si>
    <t xml:space="preserve">Turbot </t>
  </si>
  <si>
    <t>Wahoo</t>
  </si>
  <si>
    <t>Whitebait</t>
  </si>
  <si>
    <t>Crab</t>
  </si>
  <si>
    <t>Crab, rock</t>
  </si>
  <si>
    <t>Shrimp, lay</t>
  </si>
  <si>
    <t>Shrimp, ocean</t>
  </si>
  <si>
    <t xml:space="preserve">Abalonc </t>
  </si>
  <si>
    <t>Clam5</t>
  </si>
  <si>
    <t>Cbnt gaper</t>
  </si>
  <si>
    <t>Cbm, jackknife</t>
  </si>
  <si>
    <t>Cbm, pismo</t>
  </si>
  <si>
    <t>Cbm, Washington</t>
  </si>
  <si>
    <t>Octopus</t>
  </si>
  <si>
    <t>Oyster, Pacific</t>
  </si>
  <si>
    <t>Snail, sea</t>
  </si>
  <si>
    <t>Squid</t>
  </si>
  <si>
    <t>Total pounds</t>
  </si>
  <si>
    <t xml:space="preserve">Sierra — </t>
  </si>
  <si>
    <t xml:space="preserve">Swordfish  </t>
  </si>
  <si>
    <t>Tuna, blucfm</t>
  </si>
  <si>
    <t>Ycllowtail</t>
  </si>
  <si>
    <t>Prawn</t>
  </si>
  <si>
    <t>Sheephead</t>
  </si>
  <si>
    <t>Tuna, biwyc</t>
  </si>
  <si>
    <t xml:space="preserve">Miscellaneous fish   </t>
  </si>
  <si>
    <t xml:space="preserve">Lobster, spiny </t>
  </si>
  <si>
    <t>Total check</t>
  </si>
  <si>
    <t>Rockfish</t>
  </si>
  <si>
    <t>Rock bass</t>
  </si>
  <si>
    <t>Lingcod</t>
  </si>
  <si>
    <t>Mackerel, Pacific</t>
  </si>
  <si>
    <t>Sole</t>
  </si>
  <si>
    <t>Total check 2</t>
  </si>
  <si>
    <t>Total check 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</si>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</sst>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E1" sqref="E1:I1"/>
    </sheetView>
  </sheetViews>
  <sheetFormatPr baseColWidth="10" defaultRowHeight="16" x14ac:dyDescent="0.2"/>
  <cols>
    <col min="1" max="1" width="21.83203125" style="1" bestFit="1" customWidth="1"/>
    <col min="2" max="2" width="11.1640625" style="2" bestFit="1" customWidth="1"/>
    <col min="3" max="3" width="9.1640625" style="2" bestFit="1" customWidth="1"/>
    <col min="4" max="4" width="12.33203125" style="2" bestFit="1" customWidth="1"/>
    <col min="5" max="5" width="11.1640625" style="2" bestFit="1" customWidth="1"/>
    <col min="6" max="6" width="11.1640625" style="6" bestFit="1" customWidth="1"/>
    <col min="7" max="7" width="10.1640625" style="2" bestFit="1" customWidth="1"/>
    <col min="8" max="8" width="11.1640625" style="2" bestFit="1" customWidth="1"/>
    <col min="9" max="9" width="12" style="4" bestFit="1" customWidth="1"/>
    <col min="10" max="16384" width="10.83203125" style="1"/>
  </cols>
  <sheetData>
    <row r="1" spans="1:9" s="3" customFormat="1" x14ac:dyDescent="0.2">
      <c r="A1" s="3" t="s">
        <v>0</v>
      </c>
      <c r="B1" s="5" t="s">
        <v>1</v>
      </c>
      <c r="C1" s="5" t="s">
        <v>7</v>
      </c>
      <c r="D1" s="5" t="s">
        <v>8</v>
      </c>
      <c r="E1" s="7" t="s">
        <v>9</v>
      </c>
      <c r="F1" s="8" t="s">
        <v>85</v>
      </c>
      <c r="G1" s="7" t="s">
        <v>10</v>
      </c>
      <c r="H1" s="7" t="s">
        <v>86</v>
      </c>
      <c r="I1" s="8" t="s">
        <v>84</v>
      </c>
    </row>
    <row r="2" spans="1:9" x14ac:dyDescent="0.2">
      <c r="A2" s="1" t="s">
        <v>11</v>
      </c>
      <c r="B2" s="2">
        <v>85835478</v>
      </c>
      <c r="E2" s="2">
        <v>85835478</v>
      </c>
      <c r="F2" s="6">
        <f>E2-SUM(B2:D2)</f>
        <v>0</v>
      </c>
      <c r="H2" s="2">
        <v>85835478</v>
      </c>
      <c r="I2" s="6">
        <f>H2-SUM(B2:D2,G2)</f>
        <v>0</v>
      </c>
    </row>
    <row r="3" spans="1:9" x14ac:dyDescent="0.2">
      <c r="A3" s="1" t="s">
        <v>12</v>
      </c>
      <c r="B3" s="2">
        <v>565942</v>
      </c>
      <c r="D3" s="2">
        <v>872904</v>
      </c>
      <c r="E3" s="2">
        <v>1438846</v>
      </c>
      <c r="F3" s="6">
        <f t="shared" ref="F3:F66" si="0">E3-SUM(B3:D3)</f>
        <v>0</v>
      </c>
      <c r="G3" s="2">
        <v>4852</v>
      </c>
      <c r="H3" s="2">
        <v>1443698</v>
      </c>
      <c r="I3" s="6">
        <f t="shared" ref="I3:I66" si="1">H3-SUM(B3:D3,G3)</f>
        <v>0</v>
      </c>
    </row>
    <row r="4" spans="1:9" x14ac:dyDescent="0.2">
      <c r="A4" s="1" t="s">
        <v>13</v>
      </c>
      <c r="B4" s="2">
        <v>19069</v>
      </c>
      <c r="D4" s="2">
        <v>3083578</v>
      </c>
      <c r="E4" s="2">
        <v>3102647</v>
      </c>
      <c r="F4" s="6">
        <f t="shared" si="0"/>
        <v>0</v>
      </c>
      <c r="H4" s="2">
        <v>3102647</v>
      </c>
      <c r="I4" s="6">
        <f t="shared" si="1"/>
        <v>0</v>
      </c>
    </row>
    <row r="5" spans="1:9" x14ac:dyDescent="0.2">
      <c r="A5" s="1" t="s">
        <v>14</v>
      </c>
      <c r="B5" s="2">
        <v>13306</v>
      </c>
      <c r="E5" s="2">
        <v>13306</v>
      </c>
      <c r="F5" s="6">
        <f t="shared" si="0"/>
        <v>0</v>
      </c>
      <c r="H5" s="2">
        <v>13306</v>
      </c>
      <c r="I5" s="6">
        <f t="shared" si="1"/>
        <v>0</v>
      </c>
    </row>
    <row r="6" spans="1:9" x14ac:dyDescent="0.2">
      <c r="A6" s="1" t="s">
        <v>15</v>
      </c>
      <c r="D6" s="2">
        <v>407661</v>
      </c>
      <c r="E6" s="2">
        <v>407661</v>
      </c>
      <c r="F6" s="6">
        <f t="shared" si="0"/>
        <v>0</v>
      </c>
      <c r="G6" s="2">
        <v>5644</v>
      </c>
      <c r="H6" s="2">
        <v>413305</v>
      </c>
      <c r="I6" s="6">
        <f t="shared" si="1"/>
        <v>0</v>
      </c>
    </row>
    <row r="7" spans="1:9" x14ac:dyDescent="0.2">
      <c r="A7" s="1" t="s">
        <v>16</v>
      </c>
      <c r="B7" s="2">
        <v>391687</v>
      </c>
      <c r="E7" s="2">
        <v>391687</v>
      </c>
      <c r="F7" s="6">
        <f t="shared" si="0"/>
        <v>0</v>
      </c>
      <c r="G7" s="2">
        <v>31710</v>
      </c>
      <c r="H7" s="2">
        <v>423397</v>
      </c>
      <c r="I7" s="6">
        <f t="shared" si="1"/>
        <v>0</v>
      </c>
    </row>
    <row r="8" spans="1:9" x14ac:dyDescent="0.2">
      <c r="A8" s="1" t="s">
        <v>17</v>
      </c>
      <c r="B8" s="2">
        <v>29754</v>
      </c>
      <c r="E8" s="2">
        <v>29754</v>
      </c>
      <c r="F8" s="6">
        <f t="shared" si="0"/>
        <v>0</v>
      </c>
      <c r="G8" s="2">
        <v>155</v>
      </c>
      <c r="H8" s="2">
        <v>29909</v>
      </c>
      <c r="I8" s="6">
        <f t="shared" si="1"/>
        <v>0</v>
      </c>
    </row>
    <row r="9" spans="1:9" x14ac:dyDescent="0.2">
      <c r="A9" s="1" t="s">
        <v>18</v>
      </c>
      <c r="D9" s="2">
        <v>180</v>
      </c>
      <c r="E9" s="2">
        <v>180</v>
      </c>
      <c r="F9" s="6">
        <f t="shared" si="0"/>
        <v>0</v>
      </c>
      <c r="G9" s="2">
        <v>3010</v>
      </c>
      <c r="H9" s="2">
        <v>3190</v>
      </c>
      <c r="I9" s="6">
        <f t="shared" si="1"/>
        <v>0</v>
      </c>
    </row>
    <row r="10" spans="1:9" x14ac:dyDescent="0.2">
      <c r="A10" s="1" t="s">
        <v>19</v>
      </c>
      <c r="B10" s="2">
        <v>1201060</v>
      </c>
      <c r="E10" s="2">
        <v>1201060</v>
      </c>
      <c r="F10" s="6">
        <f t="shared" si="0"/>
        <v>0</v>
      </c>
      <c r="G10" s="2">
        <v>135</v>
      </c>
      <c r="H10" s="2">
        <v>1201195</v>
      </c>
      <c r="I10" s="6">
        <f t="shared" si="1"/>
        <v>0</v>
      </c>
    </row>
    <row r="11" spans="1:9" x14ac:dyDescent="0.2">
      <c r="A11" s="1" t="s">
        <v>20</v>
      </c>
      <c r="F11" s="6">
        <f t="shared" si="0"/>
        <v>0</v>
      </c>
      <c r="G11" s="2">
        <v>1544</v>
      </c>
      <c r="H11" s="2">
        <v>1544</v>
      </c>
      <c r="I11" s="6">
        <f t="shared" si="1"/>
        <v>0</v>
      </c>
    </row>
    <row r="12" spans="1:9" x14ac:dyDescent="0.2">
      <c r="A12" s="1" t="s">
        <v>21</v>
      </c>
      <c r="B12" s="2">
        <v>497608</v>
      </c>
      <c r="C12" s="2">
        <v>4829</v>
      </c>
      <c r="E12" s="2">
        <v>502437</v>
      </c>
      <c r="F12" s="6">
        <f t="shared" si="0"/>
        <v>0</v>
      </c>
      <c r="H12" s="2">
        <v>502437</v>
      </c>
      <c r="I12" s="6">
        <f t="shared" si="1"/>
        <v>0</v>
      </c>
    </row>
    <row r="13" spans="1:9" x14ac:dyDescent="0.2">
      <c r="A13" s="1" t="s">
        <v>22</v>
      </c>
      <c r="B13" s="2">
        <v>72831</v>
      </c>
      <c r="E13" s="2">
        <v>72831</v>
      </c>
      <c r="F13" s="6">
        <f t="shared" si="0"/>
        <v>0</v>
      </c>
      <c r="H13" s="2">
        <v>72831</v>
      </c>
      <c r="I13" s="6">
        <f t="shared" si="1"/>
        <v>0</v>
      </c>
    </row>
    <row r="14" spans="1:9" x14ac:dyDescent="0.2">
      <c r="A14" s="1" t="s">
        <v>23</v>
      </c>
      <c r="D14" s="2">
        <v>479478</v>
      </c>
      <c r="E14" s="2">
        <v>479478</v>
      </c>
      <c r="F14" s="6">
        <f t="shared" si="0"/>
        <v>0</v>
      </c>
      <c r="G14" s="2">
        <v>180</v>
      </c>
      <c r="H14" s="2">
        <v>479658</v>
      </c>
      <c r="I14" s="6">
        <f t="shared" si="1"/>
        <v>0</v>
      </c>
    </row>
    <row r="15" spans="1:9" x14ac:dyDescent="0.2">
      <c r="A15" s="1" t="s">
        <v>24</v>
      </c>
      <c r="B15" s="2">
        <v>100491</v>
      </c>
      <c r="C15" s="2">
        <v>3435</v>
      </c>
      <c r="E15" s="2">
        <v>103926</v>
      </c>
      <c r="F15" s="6">
        <f t="shared" si="0"/>
        <v>0</v>
      </c>
      <c r="H15" s="2">
        <v>103926</v>
      </c>
      <c r="I15" s="6">
        <f t="shared" si="1"/>
        <v>0</v>
      </c>
    </row>
    <row r="16" spans="1:9" x14ac:dyDescent="0.2">
      <c r="A16" s="1" t="s">
        <v>25</v>
      </c>
      <c r="B16" s="2">
        <v>387739</v>
      </c>
      <c r="D16" s="2">
        <v>142576</v>
      </c>
      <c r="E16" s="2">
        <v>530315</v>
      </c>
      <c r="F16" s="6">
        <f t="shared" si="0"/>
        <v>0</v>
      </c>
      <c r="G16" s="2">
        <v>145</v>
      </c>
      <c r="H16" s="2">
        <v>530460</v>
      </c>
      <c r="I16" s="6">
        <f t="shared" si="1"/>
        <v>0</v>
      </c>
    </row>
    <row r="17" spans="1:9" x14ac:dyDescent="0.2">
      <c r="A17" s="1" t="s">
        <v>26</v>
      </c>
      <c r="B17" s="2">
        <v>98219</v>
      </c>
      <c r="E17" s="2">
        <v>98219</v>
      </c>
      <c r="F17" s="6">
        <f t="shared" si="0"/>
        <v>0</v>
      </c>
      <c r="G17" s="2">
        <v>4292</v>
      </c>
      <c r="H17" s="2">
        <v>102511</v>
      </c>
      <c r="I17" s="6">
        <f t="shared" si="1"/>
        <v>0</v>
      </c>
    </row>
    <row r="18" spans="1:9" x14ac:dyDescent="0.2">
      <c r="A18" s="1" t="s">
        <v>27</v>
      </c>
      <c r="B18" s="2">
        <v>45358</v>
      </c>
      <c r="E18" s="2">
        <v>45358</v>
      </c>
      <c r="F18" s="6">
        <f t="shared" si="0"/>
        <v>0</v>
      </c>
      <c r="H18" s="2">
        <v>45358</v>
      </c>
      <c r="I18" s="6">
        <f t="shared" si="1"/>
        <v>0</v>
      </c>
    </row>
    <row r="19" spans="1:9" x14ac:dyDescent="0.2">
      <c r="A19" s="1" t="s">
        <v>28</v>
      </c>
      <c r="B19" s="2">
        <v>7801928</v>
      </c>
      <c r="E19" s="2">
        <v>7801928</v>
      </c>
      <c r="F19" s="6">
        <f t="shared" si="0"/>
        <v>0</v>
      </c>
      <c r="G19" s="2">
        <v>176267</v>
      </c>
      <c r="H19" s="2">
        <v>7978195</v>
      </c>
      <c r="I19" s="6">
        <f t="shared" si="1"/>
        <v>0</v>
      </c>
    </row>
    <row r="20" spans="1:9" x14ac:dyDescent="0.2">
      <c r="A20" s="1" t="s">
        <v>81</v>
      </c>
      <c r="B20" s="2">
        <v>912697</v>
      </c>
      <c r="C20" s="2">
        <v>36241</v>
      </c>
      <c r="D20" s="2">
        <v>1038</v>
      </c>
      <c r="E20" s="2">
        <v>949976</v>
      </c>
      <c r="F20" s="6">
        <f t="shared" si="0"/>
        <v>0</v>
      </c>
      <c r="H20" s="2">
        <v>949976</v>
      </c>
      <c r="I20" s="6">
        <f t="shared" si="1"/>
        <v>0</v>
      </c>
    </row>
    <row r="21" spans="1:9" x14ac:dyDescent="0.2">
      <c r="A21" s="1" t="s">
        <v>29</v>
      </c>
      <c r="B21" s="2">
        <v>55750343</v>
      </c>
      <c r="D21" s="2">
        <v>512</v>
      </c>
      <c r="E21" s="2">
        <v>55750855</v>
      </c>
      <c r="F21" s="6">
        <f t="shared" si="0"/>
        <v>0</v>
      </c>
      <c r="H21" s="2">
        <v>55750855</v>
      </c>
      <c r="I21" s="6">
        <f t="shared" si="1"/>
        <v>0</v>
      </c>
    </row>
    <row r="22" spans="1:9" x14ac:dyDescent="0.2">
      <c r="A22" s="1" t="s">
        <v>82</v>
      </c>
      <c r="B22" s="2">
        <v>7502181</v>
      </c>
      <c r="E22" s="2">
        <v>7502181</v>
      </c>
      <c r="F22" s="6">
        <f t="shared" si="0"/>
        <v>0</v>
      </c>
      <c r="H22" s="2">
        <v>7502181</v>
      </c>
      <c r="I22" s="6">
        <f t="shared" si="1"/>
        <v>0</v>
      </c>
    </row>
    <row r="23" spans="1:9" x14ac:dyDescent="0.2">
      <c r="A23" s="1" t="s">
        <v>30</v>
      </c>
      <c r="B23" s="2">
        <v>295915</v>
      </c>
      <c r="D23" s="2">
        <v>675</v>
      </c>
      <c r="E23" s="2">
        <v>296590</v>
      </c>
      <c r="F23" s="6">
        <f t="shared" si="0"/>
        <v>0</v>
      </c>
      <c r="H23" s="2">
        <v>296590</v>
      </c>
      <c r="I23" s="6">
        <f t="shared" si="1"/>
        <v>0</v>
      </c>
    </row>
    <row r="24" spans="1:9" x14ac:dyDescent="0.2">
      <c r="A24" s="1" t="s">
        <v>31</v>
      </c>
      <c r="B24" s="2">
        <v>11391</v>
      </c>
      <c r="E24" s="2">
        <v>11391</v>
      </c>
      <c r="F24" s="6">
        <f t="shared" si="0"/>
        <v>0</v>
      </c>
      <c r="H24" s="2">
        <v>11391</v>
      </c>
      <c r="I24" s="6">
        <f t="shared" si="1"/>
        <v>0</v>
      </c>
    </row>
    <row r="25" spans="1:9" x14ac:dyDescent="0.2">
      <c r="A25" s="1" t="s">
        <v>80</v>
      </c>
      <c r="B25" s="2">
        <v>23419</v>
      </c>
      <c r="D25" s="2">
        <v>10696</v>
      </c>
      <c r="E25" s="2">
        <v>34115</v>
      </c>
      <c r="F25" s="6">
        <f t="shared" si="0"/>
        <v>0</v>
      </c>
      <c r="H25" s="2">
        <v>34115</v>
      </c>
      <c r="I25" s="6">
        <f t="shared" si="1"/>
        <v>0</v>
      </c>
    </row>
    <row r="26" spans="1:9" x14ac:dyDescent="0.2">
      <c r="A26" s="1" t="s">
        <v>79</v>
      </c>
      <c r="B26" s="2">
        <v>12045983</v>
      </c>
      <c r="C26" s="2">
        <v>136768</v>
      </c>
      <c r="D26" s="2">
        <v>35134</v>
      </c>
      <c r="E26" s="2">
        <v>12217885</v>
      </c>
      <c r="F26" s="6">
        <f t="shared" si="0"/>
        <v>0</v>
      </c>
      <c r="G26" s="2">
        <v>4188</v>
      </c>
      <c r="H26" s="2">
        <v>12222073</v>
      </c>
      <c r="I26" s="6">
        <f t="shared" si="1"/>
        <v>0</v>
      </c>
    </row>
    <row r="27" spans="1:9" x14ac:dyDescent="0.2">
      <c r="A27" s="1" t="s">
        <v>32</v>
      </c>
      <c r="B27" s="2">
        <v>1609056</v>
      </c>
      <c r="C27" s="2">
        <v>46367</v>
      </c>
      <c r="E27" s="2">
        <v>1655423</v>
      </c>
      <c r="F27" s="6">
        <f t="shared" si="0"/>
        <v>0</v>
      </c>
      <c r="G27" s="2">
        <v>459109</v>
      </c>
      <c r="H27" s="2">
        <v>2114532</v>
      </c>
      <c r="I27" s="6">
        <f t="shared" si="1"/>
        <v>0</v>
      </c>
    </row>
    <row r="28" spans="1:9" x14ac:dyDescent="0.2">
      <c r="A28" s="1" t="s">
        <v>33</v>
      </c>
      <c r="B28" s="2">
        <v>7965672</v>
      </c>
      <c r="C28" s="2">
        <v>40439</v>
      </c>
      <c r="E28" s="2">
        <v>8006111</v>
      </c>
      <c r="F28" s="6">
        <f t="shared" si="0"/>
        <v>0</v>
      </c>
      <c r="G28" s="2">
        <v>787054</v>
      </c>
      <c r="H28" s="2">
        <v>8793165</v>
      </c>
      <c r="I28" s="6">
        <f t="shared" si="1"/>
        <v>0</v>
      </c>
    </row>
    <row r="29" spans="1:9" x14ac:dyDescent="0.2">
      <c r="A29" s="1" t="s">
        <v>34</v>
      </c>
      <c r="B29" s="2">
        <v>686591</v>
      </c>
      <c r="C29" s="2">
        <v>3852</v>
      </c>
      <c r="E29" s="2">
        <v>690443</v>
      </c>
      <c r="F29" s="6">
        <f t="shared" si="0"/>
        <v>0</v>
      </c>
      <c r="H29" s="2">
        <v>690443</v>
      </c>
      <c r="I29" s="6">
        <f t="shared" si="1"/>
        <v>0</v>
      </c>
    </row>
    <row r="30" spans="1:9" x14ac:dyDescent="0.2">
      <c r="A30" s="1" t="s">
        <v>35</v>
      </c>
      <c r="B30" s="2">
        <v>9429816</v>
      </c>
      <c r="D30" s="2">
        <v>39056</v>
      </c>
      <c r="E30" s="2">
        <v>9468872</v>
      </c>
      <c r="F30" s="6">
        <f t="shared" si="0"/>
        <v>0</v>
      </c>
      <c r="H30" s="2">
        <v>9468872</v>
      </c>
      <c r="I30" s="6">
        <f t="shared" si="1"/>
        <v>0</v>
      </c>
    </row>
    <row r="31" spans="1:9" x14ac:dyDescent="0.2">
      <c r="A31" s="1" t="s">
        <v>36</v>
      </c>
      <c r="B31" s="2">
        <v>119418</v>
      </c>
      <c r="D31" s="2">
        <v>120</v>
      </c>
      <c r="E31" s="2">
        <v>119538</v>
      </c>
      <c r="F31" s="6">
        <f t="shared" si="0"/>
        <v>0</v>
      </c>
      <c r="H31" s="2">
        <v>119538</v>
      </c>
      <c r="I31" s="6">
        <f t="shared" si="1"/>
        <v>0</v>
      </c>
    </row>
    <row r="32" spans="1:9" x14ac:dyDescent="0.2">
      <c r="A32" s="1" t="s">
        <v>37</v>
      </c>
      <c r="B32" s="2">
        <v>3120</v>
      </c>
      <c r="E32" s="2">
        <v>3120</v>
      </c>
      <c r="F32" s="6">
        <f t="shared" si="0"/>
        <v>0</v>
      </c>
      <c r="H32" s="2">
        <v>3120</v>
      </c>
      <c r="I32" s="6">
        <f t="shared" si="1"/>
        <v>0</v>
      </c>
    </row>
    <row r="33" spans="1:9" x14ac:dyDescent="0.2">
      <c r="A33" s="1" t="s">
        <v>38</v>
      </c>
      <c r="B33" s="2">
        <v>7823</v>
      </c>
      <c r="D33" s="2">
        <v>404156</v>
      </c>
      <c r="E33" s="2">
        <v>411979</v>
      </c>
      <c r="F33" s="6">
        <f t="shared" si="0"/>
        <v>0</v>
      </c>
      <c r="H33" s="2">
        <v>411979</v>
      </c>
      <c r="I33" s="6">
        <f t="shared" si="1"/>
        <v>0</v>
      </c>
    </row>
    <row r="34" spans="1:9" x14ac:dyDescent="0.2">
      <c r="A34" s="1" t="s">
        <v>39</v>
      </c>
      <c r="B34" s="2">
        <v>471206</v>
      </c>
      <c r="D34" s="2">
        <v>402087</v>
      </c>
      <c r="E34" s="2">
        <v>873293</v>
      </c>
      <c r="F34" s="6">
        <f t="shared" si="0"/>
        <v>0</v>
      </c>
      <c r="G34" s="2">
        <v>35781</v>
      </c>
      <c r="H34" s="2">
        <v>909074</v>
      </c>
      <c r="I34" s="6">
        <f t="shared" si="1"/>
        <v>0</v>
      </c>
    </row>
    <row r="35" spans="1:9" x14ac:dyDescent="0.2">
      <c r="A35" s="1" t="s">
        <v>40</v>
      </c>
      <c r="B35" s="2">
        <v>139</v>
      </c>
      <c r="E35" s="2">
        <v>139</v>
      </c>
      <c r="F35" s="6">
        <f t="shared" si="0"/>
        <v>0</v>
      </c>
      <c r="H35" s="2">
        <v>139</v>
      </c>
      <c r="I35" s="6">
        <f t="shared" si="1"/>
        <v>0</v>
      </c>
    </row>
    <row r="36" spans="1:9" x14ac:dyDescent="0.2">
      <c r="A36" s="1" t="s">
        <v>41</v>
      </c>
      <c r="B36" s="2">
        <v>608223</v>
      </c>
      <c r="E36" s="2">
        <v>608223</v>
      </c>
      <c r="F36" s="6">
        <f t="shared" si="0"/>
        <v>0</v>
      </c>
      <c r="G36" s="2">
        <v>5126</v>
      </c>
      <c r="H36" s="2">
        <v>613349</v>
      </c>
      <c r="I36" s="6">
        <f t="shared" si="1"/>
        <v>0</v>
      </c>
    </row>
    <row r="37" spans="1:9" x14ac:dyDescent="0.2">
      <c r="A37" s="1" t="s">
        <v>42</v>
      </c>
      <c r="B37" s="2">
        <v>433067</v>
      </c>
      <c r="D37" s="2">
        <v>16690</v>
      </c>
      <c r="E37" s="2">
        <v>449757</v>
      </c>
      <c r="F37" s="6">
        <f t="shared" si="0"/>
        <v>0</v>
      </c>
      <c r="H37" s="2">
        <v>449757</v>
      </c>
      <c r="I37" s="6">
        <f t="shared" si="1"/>
        <v>0</v>
      </c>
    </row>
    <row r="38" spans="1:9" x14ac:dyDescent="0.2">
      <c r="A38" s="1" t="s">
        <v>74</v>
      </c>
      <c r="B38" s="2">
        <v>32110</v>
      </c>
      <c r="D38" s="2">
        <v>3316</v>
      </c>
      <c r="E38" s="2">
        <v>35426</v>
      </c>
      <c r="F38" s="6">
        <f t="shared" si="0"/>
        <v>0</v>
      </c>
      <c r="H38" s="2">
        <v>35426</v>
      </c>
      <c r="I38" s="6">
        <f t="shared" si="1"/>
        <v>0</v>
      </c>
    </row>
    <row r="39" spans="1:9" x14ac:dyDescent="0.2">
      <c r="A39" s="1" t="s">
        <v>69</v>
      </c>
      <c r="D39" s="2">
        <v>906</v>
      </c>
      <c r="E39" s="2">
        <v>906</v>
      </c>
      <c r="F39" s="6">
        <f t="shared" si="0"/>
        <v>0</v>
      </c>
      <c r="H39" s="2">
        <v>906</v>
      </c>
      <c r="I39" s="6">
        <f t="shared" si="1"/>
        <v>0</v>
      </c>
    </row>
    <row r="40" spans="1:9" x14ac:dyDescent="0.2">
      <c r="A40" s="1" t="s">
        <v>43</v>
      </c>
      <c r="B40" s="2">
        <v>415669</v>
      </c>
      <c r="E40" s="2">
        <v>415669</v>
      </c>
      <c r="F40" s="6">
        <f t="shared" si="0"/>
        <v>0</v>
      </c>
      <c r="H40" s="2">
        <v>415669</v>
      </c>
      <c r="I40" s="6">
        <f t="shared" si="1"/>
        <v>0</v>
      </c>
    </row>
    <row r="41" spans="1:9" x14ac:dyDescent="0.2">
      <c r="A41" s="1" t="s">
        <v>44</v>
      </c>
      <c r="B41" s="2">
        <v>670116</v>
      </c>
      <c r="E41" s="2">
        <v>670116</v>
      </c>
      <c r="F41" s="6">
        <f t="shared" si="0"/>
        <v>0</v>
      </c>
      <c r="H41" s="2">
        <v>670116</v>
      </c>
      <c r="I41" s="6">
        <f t="shared" si="1"/>
        <v>0</v>
      </c>
    </row>
    <row r="42" spans="1:9" x14ac:dyDescent="0.2">
      <c r="A42" s="1" t="s">
        <v>83</v>
      </c>
      <c r="B42" s="2">
        <v>15914902</v>
      </c>
      <c r="C42" s="2">
        <v>1611824</v>
      </c>
      <c r="E42" s="2">
        <v>17526726</v>
      </c>
      <c r="F42" s="6">
        <f t="shared" si="0"/>
        <v>0</v>
      </c>
      <c r="H42" s="2">
        <v>17526726</v>
      </c>
      <c r="I42" s="6">
        <f t="shared" si="1"/>
        <v>0</v>
      </c>
    </row>
    <row r="43" spans="1:9" x14ac:dyDescent="0.2">
      <c r="A43" s="1" t="s">
        <v>45</v>
      </c>
      <c r="B43" s="2">
        <v>921</v>
      </c>
      <c r="E43" s="2">
        <v>921</v>
      </c>
      <c r="F43" s="6">
        <f t="shared" si="0"/>
        <v>0</v>
      </c>
      <c r="H43" s="2">
        <v>921</v>
      </c>
      <c r="I43" s="6">
        <f t="shared" si="1"/>
        <v>0</v>
      </c>
    </row>
    <row r="44" spans="1:9" x14ac:dyDescent="0.2">
      <c r="A44" s="1" t="s">
        <v>70</v>
      </c>
      <c r="B44" s="2">
        <v>107579</v>
      </c>
      <c r="D44" s="2">
        <v>35252</v>
      </c>
      <c r="E44" s="2">
        <v>142831</v>
      </c>
      <c r="F44" s="6">
        <f t="shared" si="0"/>
        <v>0</v>
      </c>
      <c r="H44" s="2">
        <v>142831</v>
      </c>
      <c r="I44" s="6">
        <f t="shared" si="1"/>
        <v>0</v>
      </c>
    </row>
    <row r="45" spans="1:9" x14ac:dyDescent="0.2">
      <c r="A45" s="1" t="s">
        <v>46</v>
      </c>
      <c r="B45" s="2">
        <v>517</v>
      </c>
      <c r="E45" s="2">
        <v>517</v>
      </c>
      <c r="F45" s="6">
        <f t="shared" si="0"/>
        <v>0</v>
      </c>
      <c r="H45" s="2">
        <v>517</v>
      </c>
      <c r="I45" s="6">
        <f t="shared" si="1"/>
        <v>0</v>
      </c>
    </row>
    <row r="46" spans="1:9" x14ac:dyDescent="0.2">
      <c r="A46" s="1" t="s">
        <v>47</v>
      </c>
      <c r="B46" s="2">
        <v>13297627</v>
      </c>
      <c r="C46" s="2">
        <v>47468</v>
      </c>
      <c r="D46" s="2">
        <v>20490810</v>
      </c>
      <c r="E46" s="2">
        <v>33835905</v>
      </c>
      <c r="F46" s="6">
        <f t="shared" si="0"/>
        <v>0</v>
      </c>
      <c r="G46" s="2">
        <v>46186816</v>
      </c>
      <c r="H46" s="2">
        <v>80022721</v>
      </c>
      <c r="I46" s="6">
        <f t="shared" si="1"/>
        <v>0</v>
      </c>
    </row>
    <row r="47" spans="1:9" x14ac:dyDescent="0.2">
      <c r="A47" s="1" t="s">
        <v>75</v>
      </c>
      <c r="F47" s="6">
        <f t="shared" si="0"/>
        <v>0</v>
      </c>
      <c r="G47" s="2">
        <v>20000</v>
      </c>
      <c r="H47" s="2">
        <v>20000</v>
      </c>
      <c r="I47" s="6">
        <f t="shared" si="1"/>
        <v>0</v>
      </c>
    </row>
    <row r="48" spans="1:9" x14ac:dyDescent="0.2">
      <c r="A48" s="1" t="s">
        <v>48</v>
      </c>
      <c r="D48" s="2">
        <v>4215</v>
      </c>
      <c r="E48" s="2">
        <v>4215</v>
      </c>
      <c r="F48" s="6">
        <f t="shared" si="0"/>
        <v>0</v>
      </c>
      <c r="H48" s="2">
        <v>4215</v>
      </c>
      <c r="I48" s="6">
        <f t="shared" si="1"/>
        <v>0</v>
      </c>
    </row>
    <row r="49" spans="1:9" x14ac:dyDescent="0.2">
      <c r="A49" s="1" t="s">
        <v>71</v>
      </c>
      <c r="B49" s="2">
        <v>3903642</v>
      </c>
      <c r="D49" s="2">
        <v>5868973</v>
      </c>
      <c r="E49" s="2">
        <v>9772615</v>
      </c>
      <c r="F49" s="6">
        <f t="shared" si="0"/>
        <v>0</v>
      </c>
      <c r="G49" s="2">
        <v>62447</v>
      </c>
      <c r="H49" s="2">
        <v>9835062</v>
      </c>
      <c r="I49" s="6">
        <f t="shared" si="1"/>
        <v>0</v>
      </c>
    </row>
    <row r="50" spans="1:9" x14ac:dyDescent="0.2">
      <c r="A50" s="1" t="s">
        <v>49</v>
      </c>
      <c r="B50" s="2">
        <v>1284</v>
      </c>
      <c r="D50" s="2">
        <v>122304876</v>
      </c>
      <c r="E50" s="2">
        <v>122306160</v>
      </c>
      <c r="F50" s="6">
        <f t="shared" si="0"/>
        <v>0</v>
      </c>
      <c r="G50" s="2">
        <v>8347736</v>
      </c>
      <c r="H50" s="2">
        <v>130653896</v>
      </c>
      <c r="I50" s="6">
        <f t="shared" si="1"/>
        <v>0</v>
      </c>
    </row>
    <row r="51" spans="1:9" x14ac:dyDescent="0.2">
      <c r="A51" s="1" t="s">
        <v>50</v>
      </c>
      <c r="B51" s="2">
        <v>102</v>
      </c>
      <c r="D51" s="2">
        <v>132086244</v>
      </c>
      <c r="E51" s="2">
        <v>132086346</v>
      </c>
      <c r="F51" s="6">
        <f t="shared" si="0"/>
        <v>0</v>
      </c>
      <c r="G51" s="2">
        <v>8458606</v>
      </c>
      <c r="H51" s="2">
        <v>140544952</v>
      </c>
      <c r="I51" s="6">
        <f t="shared" si="1"/>
        <v>0</v>
      </c>
    </row>
    <row r="52" spans="1:9" x14ac:dyDescent="0.2">
      <c r="A52" s="1" t="s">
        <v>51</v>
      </c>
      <c r="B52" s="2">
        <v>69158</v>
      </c>
      <c r="E52" s="2">
        <v>69158</v>
      </c>
      <c r="F52" s="6">
        <f t="shared" si="0"/>
        <v>0</v>
      </c>
      <c r="H52" s="2">
        <v>69158</v>
      </c>
      <c r="I52" s="6">
        <f t="shared" si="1"/>
        <v>0</v>
      </c>
    </row>
    <row r="53" spans="1:9" x14ac:dyDescent="0.2">
      <c r="A53" s="1" t="s">
        <v>52</v>
      </c>
      <c r="D53" s="2">
        <v>26188</v>
      </c>
      <c r="E53" s="2">
        <v>26188</v>
      </c>
      <c r="F53" s="6">
        <f t="shared" si="0"/>
        <v>0</v>
      </c>
      <c r="H53" s="2">
        <v>26188</v>
      </c>
      <c r="I53" s="6">
        <f t="shared" si="1"/>
        <v>0</v>
      </c>
    </row>
    <row r="54" spans="1:9" x14ac:dyDescent="0.2">
      <c r="A54" s="1" t="s">
        <v>53</v>
      </c>
      <c r="B54" s="2">
        <v>179292</v>
      </c>
      <c r="E54" s="2">
        <v>179292</v>
      </c>
      <c r="F54" s="6">
        <f t="shared" si="0"/>
        <v>0</v>
      </c>
      <c r="H54" s="2">
        <v>179292</v>
      </c>
      <c r="I54" s="6">
        <f t="shared" si="1"/>
        <v>0</v>
      </c>
    </row>
    <row r="55" spans="1:9" x14ac:dyDescent="0.2">
      <c r="A55" s="1" t="s">
        <v>2</v>
      </c>
      <c r="B55" s="2">
        <v>912</v>
      </c>
      <c r="D55" s="2">
        <v>4927</v>
      </c>
      <c r="E55" s="2">
        <v>5839</v>
      </c>
      <c r="F55" s="6">
        <f t="shared" si="0"/>
        <v>0</v>
      </c>
      <c r="H55" s="2">
        <v>5839</v>
      </c>
      <c r="I55" s="6">
        <f t="shared" si="1"/>
        <v>0</v>
      </c>
    </row>
    <row r="56" spans="1:9" x14ac:dyDescent="0.2">
      <c r="A56" s="1" t="s">
        <v>72</v>
      </c>
      <c r="B56" s="2">
        <v>14379</v>
      </c>
      <c r="D56" s="2">
        <v>5198004</v>
      </c>
      <c r="E56" s="2">
        <v>5212383</v>
      </c>
      <c r="F56" s="6">
        <f t="shared" si="0"/>
        <v>0</v>
      </c>
      <c r="H56" s="2">
        <v>5212383</v>
      </c>
      <c r="I56" s="6">
        <f t="shared" si="1"/>
        <v>0</v>
      </c>
    </row>
    <row r="57" spans="1:9" x14ac:dyDescent="0.2">
      <c r="A57" s="1" t="s">
        <v>76</v>
      </c>
      <c r="B57" s="2">
        <v>266682</v>
      </c>
      <c r="C57" s="2">
        <v>11538</v>
      </c>
      <c r="D57" s="2">
        <v>688</v>
      </c>
      <c r="E57" s="2">
        <v>278908</v>
      </c>
      <c r="F57" s="6">
        <f t="shared" si="0"/>
        <v>0</v>
      </c>
      <c r="G57" s="2">
        <v>199086</v>
      </c>
      <c r="H57" s="2">
        <v>477994</v>
      </c>
      <c r="I57" s="6">
        <f t="shared" si="1"/>
        <v>0</v>
      </c>
    </row>
    <row r="58" spans="1:9" x14ac:dyDescent="0.2">
      <c r="A58" s="1" t="s">
        <v>3</v>
      </c>
      <c r="F58" s="6">
        <f t="shared" si="0"/>
        <v>0</v>
      </c>
      <c r="I58" s="6">
        <f t="shared" si="1"/>
        <v>0</v>
      </c>
    </row>
    <row r="59" spans="1:9" x14ac:dyDescent="0.2">
      <c r="A59" s="1" t="s">
        <v>54</v>
      </c>
      <c r="B59" s="2">
        <v>8274865</v>
      </c>
      <c r="C59" s="2">
        <v>3392</v>
      </c>
      <c r="E59" s="2">
        <v>8278257</v>
      </c>
      <c r="F59" s="6">
        <f t="shared" si="0"/>
        <v>0</v>
      </c>
      <c r="H59" s="2">
        <v>8278257</v>
      </c>
      <c r="I59" s="6">
        <f t="shared" si="1"/>
        <v>0</v>
      </c>
    </row>
    <row r="60" spans="1:9" x14ac:dyDescent="0.2">
      <c r="A60" s="1" t="s">
        <v>55</v>
      </c>
      <c r="B60" s="2">
        <v>49300</v>
      </c>
      <c r="E60" s="2">
        <v>49300</v>
      </c>
      <c r="F60" s="6">
        <f t="shared" si="0"/>
        <v>0</v>
      </c>
      <c r="H60" s="2">
        <v>49300</v>
      </c>
      <c r="I60" s="6">
        <f t="shared" si="1"/>
        <v>0</v>
      </c>
    </row>
    <row r="61" spans="1:9" x14ac:dyDescent="0.2">
      <c r="A61" s="1" t="s">
        <v>77</v>
      </c>
      <c r="B61" s="2">
        <v>749245</v>
      </c>
      <c r="D61" s="2">
        <v>807</v>
      </c>
      <c r="E61" s="2">
        <v>750052</v>
      </c>
      <c r="F61" s="6">
        <f t="shared" si="0"/>
        <v>0</v>
      </c>
      <c r="H61" s="2">
        <v>750052</v>
      </c>
      <c r="I61" s="6">
        <f t="shared" si="1"/>
        <v>0</v>
      </c>
    </row>
    <row r="62" spans="1:9" x14ac:dyDescent="0.2">
      <c r="A62" s="1" t="s">
        <v>73</v>
      </c>
      <c r="B62" s="2">
        <v>2723</v>
      </c>
      <c r="E62" s="2">
        <v>2723</v>
      </c>
      <c r="F62" s="6">
        <f t="shared" si="0"/>
        <v>0</v>
      </c>
      <c r="G62" s="2">
        <v>2600</v>
      </c>
      <c r="H62" s="2">
        <v>5323</v>
      </c>
      <c r="I62" s="6">
        <f t="shared" si="1"/>
        <v>0</v>
      </c>
    </row>
    <row r="63" spans="1:9" x14ac:dyDescent="0.2">
      <c r="A63" s="1" t="s">
        <v>56</v>
      </c>
      <c r="B63" s="2">
        <v>732308</v>
      </c>
      <c r="E63" s="2">
        <v>732308</v>
      </c>
      <c r="F63" s="6">
        <f t="shared" si="0"/>
        <v>0</v>
      </c>
      <c r="H63" s="2">
        <v>732308</v>
      </c>
      <c r="I63" s="6">
        <f t="shared" si="1"/>
        <v>0</v>
      </c>
    </row>
    <row r="64" spans="1:9" x14ac:dyDescent="0.2">
      <c r="A64" s="1" t="s">
        <v>57</v>
      </c>
      <c r="B64" s="2">
        <v>271749</v>
      </c>
      <c r="C64" s="2">
        <v>15661</v>
      </c>
      <c r="E64" s="2">
        <v>287410</v>
      </c>
      <c r="F64" s="6">
        <f t="shared" si="0"/>
        <v>0</v>
      </c>
      <c r="H64" s="2">
        <v>287410</v>
      </c>
      <c r="I64" s="6">
        <f t="shared" si="1"/>
        <v>0</v>
      </c>
    </row>
    <row r="65" spans="1:9" x14ac:dyDescent="0.2">
      <c r="A65" s="1" t="s">
        <v>4</v>
      </c>
      <c r="F65" s="6">
        <f t="shared" si="0"/>
        <v>0</v>
      </c>
      <c r="I65" s="6">
        <f t="shared" si="1"/>
        <v>0</v>
      </c>
    </row>
    <row r="66" spans="1:9" x14ac:dyDescent="0.2">
      <c r="A66" s="1" t="s">
        <v>58</v>
      </c>
      <c r="B66" s="2">
        <v>4720350</v>
      </c>
      <c r="E66" s="2">
        <v>4720350</v>
      </c>
      <c r="F66" s="6">
        <f t="shared" si="0"/>
        <v>0</v>
      </c>
      <c r="H66" s="2">
        <v>4720350</v>
      </c>
      <c r="I66" s="6">
        <f t="shared" si="1"/>
        <v>0</v>
      </c>
    </row>
    <row r="67" spans="1:9" x14ac:dyDescent="0.2">
      <c r="A67" s="1" t="s">
        <v>59</v>
      </c>
      <c r="F67" s="6">
        <f t="shared" ref="F67:F78" si="2">E67-SUM(B67:D67)</f>
        <v>0</v>
      </c>
      <c r="G67" s="2">
        <v>2824</v>
      </c>
      <c r="H67" s="2">
        <v>2824</v>
      </c>
      <c r="I67" s="6">
        <f t="shared" ref="I67:I78" si="3">H67-SUM(B67:D67,G67)</f>
        <v>0</v>
      </c>
    </row>
    <row r="68" spans="1:9" x14ac:dyDescent="0.2">
      <c r="A68" s="1" t="s">
        <v>60</v>
      </c>
      <c r="B68" s="2">
        <v>2124</v>
      </c>
      <c r="E68" s="2">
        <v>2124</v>
      </c>
      <c r="F68" s="6">
        <f t="shared" si="2"/>
        <v>0</v>
      </c>
      <c r="H68" s="2">
        <v>2124</v>
      </c>
      <c r="I68" s="6">
        <f t="shared" si="3"/>
        <v>0</v>
      </c>
    </row>
    <row r="69" spans="1:9" x14ac:dyDescent="0.2">
      <c r="A69" s="1" t="s">
        <v>61</v>
      </c>
      <c r="B69" s="2">
        <v>47777</v>
      </c>
      <c r="E69" s="2">
        <v>47777</v>
      </c>
      <c r="F69" s="6">
        <f t="shared" si="2"/>
        <v>0</v>
      </c>
      <c r="H69" s="2">
        <v>47777</v>
      </c>
      <c r="I69" s="6">
        <f t="shared" si="3"/>
        <v>0</v>
      </c>
    </row>
    <row r="70" spans="1:9" x14ac:dyDescent="0.2">
      <c r="A70" s="1" t="s">
        <v>62</v>
      </c>
      <c r="F70" s="6">
        <f t="shared" si="2"/>
        <v>0</v>
      </c>
      <c r="G70" s="2">
        <v>6317152</v>
      </c>
      <c r="H70" s="2">
        <v>6317152</v>
      </c>
      <c r="I70" s="6">
        <f t="shared" si="3"/>
        <v>0</v>
      </c>
    </row>
    <row r="71" spans="1:9" x14ac:dyDescent="0.2">
      <c r="A71" s="1" t="s">
        <v>63</v>
      </c>
      <c r="B71" s="2">
        <v>10216</v>
      </c>
      <c r="E71" s="2">
        <v>10216</v>
      </c>
      <c r="F71" s="6">
        <f t="shared" si="2"/>
        <v>0</v>
      </c>
      <c r="H71" s="2">
        <v>10216</v>
      </c>
      <c r="I71" s="6">
        <f t="shared" si="3"/>
        <v>0</v>
      </c>
    </row>
    <row r="72" spans="1:9" x14ac:dyDescent="0.2">
      <c r="A72" s="1" t="s">
        <v>5</v>
      </c>
      <c r="B72" s="2">
        <v>782</v>
      </c>
      <c r="E72" s="2">
        <v>782</v>
      </c>
      <c r="F72" s="6">
        <f t="shared" si="2"/>
        <v>0</v>
      </c>
      <c r="H72" s="2">
        <v>782</v>
      </c>
      <c r="I72" s="6">
        <f t="shared" si="3"/>
        <v>0</v>
      </c>
    </row>
    <row r="73" spans="1:9" x14ac:dyDescent="0.2">
      <c r="A73" s="1" t="s">
        <v>64</v>
      </c>
      <c r="B73" s="2">
        <v>17124</v>
      </c>
      <c r="E73" s="2">
        <v>17124</v>
      </c>
      <c r="F73" s="6">
        <f t="shared" si="2"/>
        <v>0</v>
      </c>
      <c r="H73" s="2">
        <v>17124</v>
      </c>
      <c r="I73" s="6">
        <f t="shared" si="3"/>
        <v>0</v>
      </c>
    </row>
    <row r="74" spans="1:9" x14ac:dyDescent="0.2">
      <c r="A74" s="1" t="s">
        <v>6</v>
      </c>
      <c r="B74" s="2">
        <v>129733</v>
      </c>
      <c r="E74" s="2">
        <v>129733</v>
      </c>
      <c r="F74" s="6">
        <f t="shared" si="2"/>
        <v>0</v>
      </c>
      <c r="H74" s="2">
        <v>129733</v>
      </c>
      <c r="I74" s="6">
        <f t="shared" si="3"/>
        <v>0</v>
      </c>
    </row>
    <row r="75" spans="1:9" x14ac:dyDescent="0.2">
      <c r="A75" s="1" t="s">
        <v>65</v>
      </c>
      <c r="B75" s="2">
        <v>161520</v>
      </c>
      <c r="E75" s="2">
        <v>161520</v>
      </c>
      <c r="F75" s="6">
        <f t="shared" si="2"/>
        <v>0</v>
      </c>
      <c r="H75" s="2">
        <v>161520</v>
      </c>
      <c r="I75" s="6">
        <f t="shared" si="3"/>
        <v>0</v>
      </c>
    </row>
    <row r="76" spans="1:9" x14ac:dyDescent="0.2">
      <c r="A76" s="1" t="s">
        <v>66</v>
      </c>
      <c r="B76" s="2">
        <v>244</v>
      </c>
      <c r="E76" s="2">
        <v>244</v>
      </c>
      <c r="F76" s="6">
        <f t="shared" si="2"/>
        <v>0</v>
      </c>
      <c r="H76" s="2">
        <v>244</v>
      </c>
      <c r="I76" s="6">
        <f t="shared" si="3"/>
        <v>0</v>
      </c>
    </row>
    <row r="77" spans="1:9" x14ac:dyDescent="0.2">
      <c r="A77" s="1" t="s">
        <v>67</v>
      </c>
      <c r="B77" s="2">
        <v>8917114</v>
      </c>
      <c r="E77" s="2">
        <v>8917114</v>
      </c>
      <c r="F77" s="6">
        <f t="shared" si="2"/>
        <v>0</v>
      </c>
      <c r="H77" s="2">
        <v>8917114</v>
      </c>
      <c r="I77" s="6">
        <f t="shared" si="3"/>
        <v>0</v>
      </c>
    </row>
    <row r="78" spans="1:9" x14ac:dyDescent="0.2">
      <c r="A78" s="1" t="s">
        <v>68</v>
      </c>
      <c r="B78" s="2">
        <v>253898596</v>
      </c>
      <c r="C78" s="2">
        <v>1961814</v>
      </c>
      <c r="D78" s="2">
        <v>291921747</v>
      </c>
      <c r="E78" s="2">
        <v>547782157</v>
      </c>
      <c r="F78" s="6">
        <f t="shared" si="2"/>
        <v>0</v>
      </c>
      <c r="G78" s="2">
        <v>71116459</v>
      </c>
      <c r="H78" s="2">
        <v>618898616</v>
      </c>
      <c r="I78" s="6">
        <f t="shared" si="3"/>
        <v>0</v>
      </c>
    </row>
    <row r="79" spans="1:9" x14ac:dyDescent="0.2">
      <c r="A79" s="4" t="s">
        <v>78</v>
      </c>
      <c r="B79" s="6">
        <f>B78-SUM(B2:B77)</f>
        <v>0</v>
      </c>
      <c r="C79" s="6">
        <f t="shared" ref="C79:E79" si="4">C78-SUM(C2:C77)</f>
        <v>0</v>
      </c>
      <c r="D79" s="6">
        <f t="shared" si="4"/>
        <v>0</v>
      </c>
      <c r="E79" s="6">
        <f t="shared" si="4"/>
        <v>0</v>
      </c>
      <c r="F79" s="6">
        <f t="shared" ref="F79" si="5">F78-SUM(F2:F77)</f>
        <v>0</v>
      </c>
      <c r="G79" s="6">
        <f t="shared" ref="G79" si="6">G78-SUM(G2:G77)</f>
        <v>0</v>
      </c>
      <c r="H79" s="6">
        <f t="shared" ref="H79:I79" si="7">H78-SUM(H2:H77)</f>
        <v>0</v>
      </c>
      <c r="I79" s="6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Chris Free</cp:lastModifiedBy>
  <dcterms:modified xsi:type="dcterms:W3CDTF">2021-02-12T18:59:51Z</dcterms:modified>
</cp:coreProperties>
</file>