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2/raw/"/>
    </mc:Choice>
  </mc:AlternateContent>
  <xr:revisionPtr revIDLastSave="0" documentId="13_ncr:1_{6966B486-2FEE-9D4A-92F2-2FB953742E49}" xr6:coauthVersionLast="36" xr6:coauthVersionMax="36" xr10:uidLastSave="{00000000-0000-0000-0000-000000000000}"/>
  <bookViews>
    <workbookView xWindow="27780" yWindow="460" windowWidth="1856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4" i="1" l="1"/>
  <c r="D84" i="1"/>
  <c r="E84" i="1"/>
  <c r="F84" i="1"/>
  <c r="G84" i="1"/>
  <c r="H84" i="1"/>
  <c r="I84" i="1"/>
  <c r="B8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<sst xmlns="http://schemas.openxmlformats.org/spreadsheetml/2006/main" count="92" uniqueCount="92">
  <si>
    <t>Species</t>
  </si>
  <si>
    <t>California</t>
  </si>
  <si>
    <t>Crustacean:</t>
  </si>
  <si>
    <t>Mollusk:</t>
  </si>
  <si>
    <t>Anchovy</t>
  </si>
  <si>
    <t>Barracuda California</t>
  </si>
  <si>
    <t>Cabexon</t>
  </si>
  <si>
    <t>Cabrilla</t>
  </si>
  <si>
    <t>Carp</t>
  </si>
  <si>
    <t>Corvina, shortfin</t>
  </si>
  <si>
    <t>Croaker, white (Kingfish)</t>
  </si>
  <si>
    <t>Dolphinfish, common</t>
  </si>
  <si>
    <t>Flounder</t>
  </si>
  <si>
    <t>Flyingfish</t>
  </si>
  <si>
    <t xml:space="preserve">Grouper </t>
  </si>
  <si>
    <t>Hake</t>
  </si>
  <si>
    <t>Halibut California</t>
  </si>
  <si>
    <t>Halibut, Pacific</t>
  </si>
  <si>
    <t>Herring, Pacific</t>
  </si>
  <si>
    <t>Lingcod</t>
  </si>
  <si>
    <t>Mackerel, jack</t>
  </si>
  <si>
    <t>Mackerel Pacific</t>
  </si>
  <si>
    <t>Midshipman</t>
  </si>
  <si>
    <t>Needlefish, California</t>
  </si>
  <si>
    <t>Opaleye</t>
  </si>
  <si>
    <t>Perch</t>
  </si>
  <si>
    <t>Pompano, California</t>
  </si>
  <si>
    <t xml:space="preserve">Ratfish </t>
  </si>
  <si>
    <t>Rock bass—</t>
  </si>
  <si>
    <t>Sablefish</t>
  </si>
  <si>
    <t>Salmon</t>
  </si>
  <si>
    <t>Sanddab</t>
  </si>
  <si>
    <t>Sardine</t>
  </si>
  <si>
    <t>Sargo, California</t>
  </si>
  <si>
    <t>Sculpin</t>
  </si>
  <si>
    <t>Sculpin, staghorn—</t>
  </si>
  <si>
    <t>Sea bass, black</t>
  </si>
  <si>
    <t>Seabass, white</t>
  </si>
  <si>
    <t>Shad</t>
  </si>
  <si>
    <t>Shark</t>
  </si>
  <si>
    <t>Sierra</t>
  </si>
  <si>
    <t>Skate</t>
  </si>
  <si>
    <t>Smelt</t>
  </si>
  <si>
    <t>Sole</t>
  </si>
  <si>
    <t>Swordfish</t>
  </si>
  <si>
    <t>Tuna, albacorc</t>
  </si>
  <si>
    <t>Tuna, bigeye</t>
  </si>
  <si>
    <t xml:space="preserve">Tuna, oriental </t>
  </si>
  <si>
    <t>Tuna, skipjack</t>
  </si>
  <si>
    <t>Tuna, ycllowfin</t>
  </si>
  <si>
    <t>Turbot</t>
  </si>
  <si>
    <t>Wahoo</t>
  </si>
  <si>
    <t>Whitebait</t>
  </si>
  <si>
    <t>Whitefish, ocean</t>
  </si>
  <si>
    <t>Yellowtail</t>
  </si>
  <si>
    <t>Miscellaneous fish</t>
  </si>
  <si>
    <t>Crab</t>
  </si>
  <si>
    <t>Crab, rock</t>
  </si>
  <si>
    <t>Lobster, spiny</t>
  </si>
  <si>
    <t>Prawn</t>
  </si>
  <si>
    <t>Shrimp</t>
  </si>
  <si>
    <t>Shrimp, bay</t>
  </si>
  <si>
    <t>Shrimp, ocean</t>
  </si>
  <si>
    <t>Abalone</t>
  </si>
  <si>
    <t>Clam, gaper</t>
  </si>
  <si>
    <t>Clam, jackknife</t>
  </si>
  <si>
    <t>Clam, Pismo</t>
  </si>
  <si>
    <t>Clam, Washington</t>
  </si>
  <si>
    <t>Mussel</t>
  </si>
  <si>
    <t>Octopus</t>
  </si>
  <si>
    <t>Oyster, eastern</t>
  </si>
  <si>
    <t>Oyster, native</t>
  </si>
  <si>
    <t>Oyster, Pacific</t>
  </si>
  <si>
    <t>Snail, sea</t>
  </si>
  <si>
    <t>Squid</t>
  </si>
  <si>
    <t>Miscellaneous mollusk</t>
  </si>
  <si>
    <t>Total pounds</t>
  </si>
  <si>
    <t xml:space="preserve">Bonito </t>
  </si>
  <si>
    <t>Halfmoon</t>
  </si>
  <si>
    <t>Hardhead</t>
  </si>
  <si>
    <t xml:space="preserve">Rockfish </t>
  </si>
  <si>
    <t xml:space="preserve">Sheephead </t>
  </si>
  <si>
    <t>Splittail</t>
  </si>
  <si>
    <t>Tuna, bluefin</t>
  </si>
  <si>
    <t>North</t>
  </si>
  <si>
    <t>South</t>
  </si>
  <si>
    <t>Total</t>
  </si>
  <si>
    <t>Shipments</t>
  </si>
  <si>
    <t>Grand Total</t>
  </si>
  <si>
    <t>Total check 1</t>
  </si>
  <si>
    <t>Total check 2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</si>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</sst>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tabSelected="1" topLeftCell="A17" workbookViewId="0">
      <selection activeCell="A85" sqref="A85"/>
    </sheetView>
  </sheetViews>
  <sheetFormatPr baseColWidth="10" defaultRowHeight="13" x14ac:dyDescent="0.15"/>
  <cols>
    <col min="1" max="1" width="20" bestFit="1" customWidth="1"/>
    <col min="2" max="2" width="11.1640625" style="1" bestFit="1" customWidth="1"/>
    <col min="3" max="3" width="9.1640625" style="1" bestFit="1" customWidth="1"/>
    <col min="4" max="5" width="11.33203125" style="1" bestFit="1" customWidth="1"/>
    <col min="6" max="6" width="11.33203125" style="3" customWidth="1"/>
    <col min="7" max="7" width="10.33203125" style="1" bestFit="1" customWidth="1"/>
    <col min="8" max="8" width="11.33203125" style="1" bestFit="1" customWidth="1"/>
    <col min="9" max="9" width="10.83203125" style="4"/>
  </cols>
  <sheetData>
    <row r="1" spans="1:9" x14ac:dyDescent="0.15">
      <c r="A1" t="s">
        <v>0</v>
      </c>
      <c r="B1" s="1" t="s">
        <v>1</v>
      </c>
      <c r="C1" s="2" t="s">
        <v>84</v>
      </c>
      <c r="D1" s="2" t="s">
        <v>85</v>
      </c>
      <c r="E1" s="2" t="s">
        <v>86</v>
      </c>
      <c r="F1" s="3" t="s">
        <v>89</v>
      </c>
      <c r="G1" s="2" t="s">
        <v>87</v>
      </c>
      <c r="H1" s="2" t="s">
        <v>88</v>
      </c>
      <c r="I1" s="3" t="s">
        <v>90</v>
      </c>
    </row>
    <row r="2" spans="1:9" x14ac:dyDescent="0.15">
      <c r="A2" t="s">
        <v>4</v>
      </c>
      <c r="B2" s="1">
        <v>42410214</v>
      </c>
      <c r="E2" s="1">
        <v>42410214</v>
      </c>
      <c r="F2" s="3">
        <f>E2-SUM(B2:D2)</f>
        <v>0</v>
      </c>
      <c r="H2" s="1">
        <v>42410214</v>
      </c>
      <c r="I2" s="3">
        <f>H2-SUM(G2,B2:D2)</f>
        <v>0</v>
      </c>
    </row>
    <row r="3" spans="1:9" x14ac:dyDescent="0.15">
      <c r="A3" t="s">
        <v>5</v>
      </c>
      <c r="B3" s="1">
        <v>485946</v>
      </c>
      <c r="D3" s="1">
        <v>1076793</v>
      </c>
      <c r="E3" s="1">
        <v>1562739</v>
      </c>
      <c r="F3" s="3">
        <f t="shared" ref="F3:F66" si="0">E3-SUM(B3:D3)</f>
        <v>0</v>
      </c>
      <c r="G3" s="1">
        <v>25872</v>
      </c>
      <c r="H3" s="1">
        <v>1588611</v>
      </c>
      <c r="I3" s="3">
        <f t="shared" ref="I3:I66" si="1">H3-SUM(G3,B3:D3)</f>
        <v>0</v>
      </c>
    </row>
    <row r="4" spans="1:9" x14ac:dyDescent="0.15">
      <c r="A4" t="s">
        <v>77</v>
      </c>
      <c r="B4" s="1">
        <v>218701</v>
      </c>
      <c r="D4" s="1">
        <v>2100359</v>
      </c>
      <c r="E4" s="1">
        <v>2319060</v>
      </c>
      <c r="F4" s="3">
        <f t="shared" si="0"/>
        <v>0</v>
      </c>
      <c r="G4" s="1">
        <v>3901</v>
      </c>
      <c r="H4" s="1">
        <v>2322961</v>
      </c>
      <c r="I4" s="3">
        <f t="shared" si="1"/>
        <v>0</v>
      </c>
    </row>
    <row r="5" spans="1:9" x14ac:dyDescent="0.15">
      <c r="A5" t="s">
        <v>6</v>
      </c>
      <c r="B5" s="1">
        <v>6212</v>
      </c>
      <c r="E5" s="1">
        <v>6212</v>
      </c>
      <c r="F5" s="3">
        <f t="shared" si="0"/>
        <v>0</v>
      </c>
      <c r="H5" s="1">
        <v>6212</v>
      </c>
      <c r="I5" s="3">
        <f t="shared" si="1"/>
        <v>0</v>
      </c>
    </row>
    <row r="6" spans="1:9" x14ac:dyDescent="0.15">
      <c r="A6" t="s">
        <v>7</v>
      </c>
      <c r="D6" s="1">
        <v>155547</v>
      </c>
      <c r="E6" s="1">
        <v>155547</v>
      </c>
      <c r="F6" s="3">
        <f t="shared" si="0"/>
        <v>0</v>
      </c>
      <c r="G6" s="1">
        <v>4510</v>
      </c>
      <c r="H6" s="1">
        <v>160057</v>
      </c>
      <c r="I6" s="3">
        <f t="shared" si="1"/>
        <v>0</v>
      </c>
    </row>
    <row r="7" spans="1:9" x14ac:dyDescent="0.15">
      <c r="A7" t="s">
        <v>8</v>
      </c>
      <c r="B7" s="1">
        <v>506216</v>
      </c>
      <c r="E7" s="1">
        <v>506216</v>
      </c>
      <c r="F7" s="3">
        <f t="shared" si="0"/>
        <v>0</v>
      </c>
      <c r="H7" s="1">
        <v>506216</v>
      </c>
      <c r="I7" s="3">
        <f t="shared" si="1"/>
        <v>0</v>
      </c>
    </row>
    <row r="8" spans="1:9" x14ac:dyDescent="0.15">
      <c r="A8" t="s">
        <v>9</v>
      </c>
      <c r="F8" s="3">
        <f t="shared" si="0"/>
        <v>0</v>
      </c>
      <c r="G8" s="1">
        <v>113</v>
      </c>
      <c r="H8" s="1">
        <v>113</v>
      </c>
      <c r="I8" s="3">
        <f t="shared" si="1"/>
        <v>0</v>
      </c>
    </row>
    <row r="9" spans="1:9" x14ac:dyDescent="0.15">
      <c r="A9" t="s">
        <v>10</v>
      </c>
      <c r="B9" s="1">
        <v>913674</v>
      </c>
      <c r="D9" s="1">
        <v>128</v>
      </c>
      <c r="E9" s="1">
        <v>913802</v>
      </c>
      <c r="F9" s="3">
        <f t="shared" si="0"/>
        <v>0</v>
      </c>
      <c r="H9" s="1">
        <v>913802</v>
      </c>
      <c r="I9" s="3">
        <f t="shared" si="1"/>
        <v>0</v>
      </c>
    </row>
    <row r="10" spans="1:9" x14ac:dyDescent="0.15">
      <c r="A10" t="s">
        <v>11</v>
      </c>
      <c r="D10" s="1">
        <v>239</v>
      </c>
      <c r="E10" s="1">
        <v>239</v>
      </c>
      <c r="F10" s="3">
        <f t="shared" si="0"/>
        <v>0</v>
      </c>
      <c r="H10" s="1">
        <v>239</v>
      </c>
      <c r="I10" s="3">
        <f t="shared" si="1"/>
        <v>0</v>
      </c>
    </row>
    <row r="11" spans="1:9" x14ac:dyDescent="0.15">
      <c r="A11" t="s">
        <v>12</v>
      </c>
      <c r="B11" s="1">
        <v>478704</v>
      </c>
      <c r="C11" s="1">
        <v>21846</v>
      </c>
      <c r="E11" s="1">
        <v>500550</v>
      </c>
      <c r="F11" s="3">
        <f t="shared" si="0"/>
        <v>0</v>
      </c>
      <c r="H11" s="1">
        <v>500550</v>
      </c>
      <c r="I11" s="3">
        <f t="shared" si="1"/>
        <v>0</v>
      </c>
    </row>
    <row r="12" spans="1:9" x14ac:dyDescent="0.15">
      <c r="A12" t="s">
        <v>13</v>
      </c>
      <c r="B12" s="1">
        <v>13748</v>
      </c>
      <c r="E12" s="1">
        <v>13748</v>
      </c>
      <c r="F12" s="3">
        <f t="shared" si="0"/>
        <v>0</v>
      </c>
      <c r="H12" s="1">
        <v>13748</v>
      </c>
      <c r="I12" s="3">
        <f t="shared" si="1"/>
        <v>0</v>
      </c>
    </row>
    <row r="13" spans="1:9" x14ac:dyDescent="0.15">
      <c r="A13" t="s">
        <v>14</v>
      </c>
      <c r="D13" s="1">
        <v>522320</v>
      </c>
      <c r="E13" s="1">
        <v>522320</v>
      </c>
      <c r="F13" s="3">
        <f t="shared" si="0"/>
        <v>0</v>
      </c>
      <c r="H13" s="1">
        <v>522320</v>
      </c>
      <c r="I13" s="3">
        <f t="shared" si="1"/>
        <v>0</v>
      </c>
    </row>
    <row r="14" spans="1:9" x14ac:dyDescent="0.15">
      <c r="A14" t="s">
        <v>15</v>
      </c>
      <c r="B14" s="1">
        <v>527895</v>
      </c>
      <c r="C14" s="1">
        <v>83627</v>
      </c>
      <c r="E14" s="1">
        <v>611522</v>
      </c>
      <c r="F14" s="3">
        <f t="shared" si="0"/>
        <v>0</v>
      </c>
      <c r="H14" s="1">
        <v>611522</v>
      </c>
      <c r="I14" s="3">
        <f t="shared" si="1"/>
        <v>0</v>
      </c>
    </row>
    <row r="15" spans="1:9" x14ac:dyDescent="0.15">
      <c r="A15" t="s">
        <v>78</v>
      </c>
      <c r="B15" s="1">
        <v>49402</v>
      </c>
      <c r="D15" s="1">
        <v>605</v>
      </c>
      <c r="E15" s="1">
        <v>50007</v>
      </c>
      <c r="F15" s="3">
        <f t="shared" si="0"/>
        <v>0</v>
      </c>
      <c r="H15" s="1">
        <v>50007</v>
      </c>
      <c r="I15" s="3">
        <f t="shared" si="1"/>
        <v>0</v>
      </c>
    </row>
    <row r="16" spans="1:9" x14ac:dyDescent="0.15">
      <c r="A16" t="s">
        <v>16</v>
      </c>
      <c r="B16" s="1">
        <v>444543</v>
      </c>
      <c r="D16" s="1">
        <v>216788</v>
      </c>
      <c r="E16" s="1">
        <v>661331</v>
      </c>
      <c r="F16" s="3">
        <f t="shared" si="0"/>
        <v>0</v>
      </c>
      <c r="G16" s="1">
        <v>808</v>
      </c>
      <c r="H16" s="1">
        <v>662139</v>
      </c>
      <c r="I16" s="3">
        <f t="shared" si="1"/>
        <v>0</v>
      </c>
    </row>
    <row r="17" spans="1:9" x14ac:dyDescent="0.15">
      <c r="A17" t="s">
        <v>17</v>
      </c>
      <c r="B17" s="1">
        <v>90682</v>
      </c>
      <c r="E17" s="1">
        <v>90682</v>
      </c>
      <c r="F17" s="3">
        <f t="shared" si="0"/>
        <v>0</v>
      </c>
      <c r="G17" s="1">
        <v>20803</v>
      </c>
      <c r="H17" s="1">
        <v>111485</v>
      </c>
      <c r="I17" s="3">
        <f t="shared" si="1"/>
        <v>0</v>
      </c>
    </row>
    <row r="18" spans="1:9" x14ac:dyDescent="0.15">
      <c r="A18" t="s">
        <v>79</v>
      </c>
      <c r="B18" s="1">
        <v>94081</v>
      </c>
      <c r="E18" s="1">
        <v>94081</v>
      </c>
      <c r="F18" s="3">
        <f t="shared" si="0"/>
        <v>0</v>
      </c>
      <c r="H18" s="1">
        <v>94081</v>
      </c>
      <c r="I18" s="3">
        <f t="shared" si="1"/>
        <v>0</v>
      </c>
    </row>
    <row r="19" spans="1:9" x14ac:dyDescent="0.15">
      <c r="A19" t="s">
        <v>18</v>
      </c>
      <c r="B19" s="1">
        <v>911906</v>
      </c>
      <c r="E19" s="1">
        <v>911906</v>
      </c>
      <c r="F19" s="3">
        <f t="shared" si="0"/>
        <v>0</v>
      </c>
      <c r="H19" s="1">
        <v>911906</v>
      </c>
      <c r="I19" s="3">
        <f t="shared" si="1"/>
        <v>0</v>
      </c>
    </row>
    <row r="20" spans="1:9" x14ac:dyDescent="0.15">
      <c r="A20" t="s">
        <v>19</v>
      </c>
      <c r="B20" s="1">
        <v>895095</v>
      </c>
      <c r="C20" s="1">
        <v>52248</v>
      </c>
      <c r="E20" s="1">
        <v>947343</v>
      </c>
      <c r="F20" s="3">
        <f t="shared" si="0"/>
        <v>0</v>
      </c>
      <c r="H20" s="1">
        <v>947343</v>
      </c>
      <c r="I20" s="3">
        <f t="shared" si="1"/>
        <v>0</v>
      </c>
    </row>
    <row r="21" spans="1:9" x14ac:dyDescent="0.15">
      <c r="A21" t="s">
        <v>20</v>
      </c>
      <c r="B21" s="1">
        <v>17323947</v>
      </c>
      <c r="D21" s="1">
        <v>9600</v>
      </c>
      <c r="E21" s="1">
        <v>17333547</v>
      </c>
      <c r="F21" s="3">
        <f t="shared" si="0"/>
        <v>0</v>
      </c>
      <c r="H21" s="1">
        <v>17333547</v>
      </c>
      <c r="I21" s="3">
        <f t="shared" si="1"/>
        <v>0</v>
      </c>
    </row>
    <row r="22" spans="1:9" x14ac:dyDescent="0.15">
      <c r="A22" t="s">
        <v>21</v>
      </c>
      <c r="B22" s="1">
        <v>25031679</v>
      </c>
      <c r="D22" s="1">
        <v>360925</v>
      </c>
      <c r="E22" s="1">
        <v>25392604</v>
      </c>
      <c r="F22" s="3">
        <f t="shared" si="0"/>
        <v>0</v>
      </c>
      <c r="H22" s="1">
        <v>25392604</v>
      </c>
      <c r="I22" s="3">
        <f t="shared" si="1"/>
        <v>0</v>
      </c>
    </row>
    <row r="23" spans="1:9" x14ac:dyDescent="0.15">
      <c r="A23" t="s">
        <v>22</v>
      </c>
      <c r="B23" s="1">
        <v>2865</v>
      </c>
      <c r="E23" s="1">
        <v>2865</v>
      </c>
      <c r="F23" s="3">
        <f t="shared" si="0"/>
        <v>0</v>
      </c>
      <c r="H23" s="1">
        <v>2865</v>
      </c>
      <c r="I23" s="3">
        <f t="shared" si="1"/>
        <v>0</v>
      </c>
    </row>
    <row r="24" spans="1:9" x14ac:dyDescent="0.15">
      <c r="A24" t="s">
        <v>23</v>
      </c>
      <c r="B24" s="1">
        <v>200</v>
      </c>
      <c r="E24" s="1">
        <v>200</v>
      </c>
      <c r="F24" s="3">
        <f t="shared" si="0"/>
        <v>0</v>
      </c>
      <c r="H24" s="1">
        <v>200</v>
      </c>
      <c r="I24" s="3">
        <f t="shared" si="1"/>
        <v>0</v>
      </c>
    </row>
    <row r="25" spans="1:9" x14ac:dyDescent="0.15">
      <c r="A25" t="s">
        <v>24</v>
      </c>
      <c r="B25" s="1">
        <v>9067</v>
      </c>
      <c r="E25" s="1">
        <v>9067</v>
      </c>
      <c r="F25" s="3">
        <f t="shared" si="0"/>
        <v>0</v>
      </c>
      <c r="H25" s="1">
        <v>9067</v>
      </c>
      <c r="I25" s="3">
        <f t="shared" si="1"/>
        <v>0</v>
      </c>
    </row>
    <row r="26" spans="1:9" x14ac:dyDescent="0.15">
      <c r="A26" t="s">
        <v>25</v>
      </c>
      <c r="B26" s="1">
        <v>118499</v>
      </c>
      <c r="E26" s="1">
        <v>118499</v>
      </c>
      <c r="F26" s="3">
        <f t="shared" si="0"/>
        <v>0</v>
      </c>
      <c r="H26" s="1">
        <v>118499</v>
      </c>
      <c r="I26" s="3">
        <f t="shared" si="1"/>
        <v>0</v>
      </c>
    </row>
    <row r="27" spans="1:9" x14ac:dyDescent="0.15">
      <c r="A27" t="s">
        <v>26</v>
      </c>
      <c r="B27" s="1">
        <v>44602</v>
      </c>
      <c r="E27" s="1">
        <v>44602</v>
      </c>
      <c r="F27" s="3">
        <f t="shared" si="0"/>
        <v>0</v>
      </c>
      <c r="H27" s="1">
        <v>44602</v>
      </c>
      <c r="I27" s="3">
        <f t="shared" si="1"/>
        <v>0</v>
      </c>
    </row>
    <row r="28" spans="1:9" x14ac:dyDescent="0.15">
      <c r="A28" t="s">
        <v>27</v>
      </c>
      <c r="B28" s="1">
        <v>11287</v>
      </c>
      <c r="E28" s="1">
        <v>11287</v>
      </c>
      <c r="F28" s="3">
        <f t="shared" si="0"/>
        <v>0</v>
      </c>
      <c r="H28" s="1">
        <v>11287</v>
      </c>
      <c r="I28" s="3">
        <f t="shared" si="1"/>
        <v>0</v>
      </c>
    </row>
    <row r="29" spans="1:9" x14ac:dyDescent="0.15">
      <c r="A29" t="s">
        <v>28</v>
      </c>
      <c r="D29" s="1">
        <v>3143</v>
      </c>
      <c r="E29" s="1">
        <v>3143</v>
      </c>
      <c r="F29" s="3">
        <f t="shared" si="0"/>
        <v>0</v>
      </c>
      <c r="H29" s="1">
        <v>3143</v>
      </c>
      <c r="I29" s="3">
        <f t="shared" si="1"/>
        <v>0</v>
      </c>
    </row>
    <row r="30" spans="1:9" x14ac:dyDescent="0.15">
      <c r="A30" t="s">
        <v>80</v>
      </c>
      <c r="B30" s="1">
        <v>12102186</v>
      </c>
      <c r="C30" s="1">
        <v>409326</v>
      </c>
      <c r="D30" s="1">
        <v>129217</v>
      </c>
      <c r="E30" s="1">
        <v>12640729</v>
      </c>
      <c r="F30" s="3">
        <f t="shared" si="0"/>
        <v>0</v>
      </c>
      <c r="G30" s="1">
        <v>9812</v>
      </c>
      <c r="H30" s="1">
        <v>12650541</v>
      </c>
      <c r="I30" s="3">
        <f t="shared" si="1"/>
        <v>0</v>
      </c>
    </row>
    <row r="31" spans="1:9" x14ac:dyDescent="0.15">
      <c r="A31" t="s">
        <v>29</v>
      </c>
      <c r="B31" s="1">
        <v>2268945</v>
      </c>
      <c r="C31" s="1">
        <v>88268</v>
      </c>
      <c r="D31" s="1">
        <v>318</v>
      </c>
      <c r="E31" s="1">
        <v>2357531</v>
      </c>
      <c r="F31" s="3">
        <f t="shared" si="0"/>
        <v>0</v>
      </c>
      <c r="G31" s="1">
        <v>447387</v>
      </c>
      <c r="H31" s="1">
        <v>2804918</v>
      </c>
      <c r="I31" s="3">
        <f t="shared" si="1"/>
        <v>0</v>
      </c>
    </row>
    <row r="32" spans="1:9" x14ac:dyDescent="0.15">
      <c r="A32" t="s">
        <v>30</v>
      </c>
      <c r="B32" s="1">
        <v>9497173</v>
      </c>
      <c r="C32" s="1">
        <v>1451</v>
      </c>
      <c r="E32" s="1">
        <v>9498624</v>
      </c>
      <c r="F32" s="3">
        <f t="shared" si="0"/>
        <v>0</v>
      </c>
      <c r="G32" s="1">
        <v>596034</v>
      </c>
      <c r="H32" s="1">
        <v>10094658</v>
      </c>
      <c r="I32" s="3">
        <f t="shared" si="1"/>
        <v>0</v>
      </c>
    </row>
    <row r="33" spans="1:9" x14ac:dyDescent="0.15">
      <c r="A33" t="s">
        <v>31</v>
      </c>
      <c r="B33" s="1">
        <v>749771</v>
      </c>
      <c r="C33" s="1">
        <v>3700</v>
      </c>
      <c r="E33" s="1">
        <v>753471</v>
      </c>
      <c r="F33" s="3">
        <f t="shared" si="0"/>
        <v>0</v>
      </c>
      <c r="H33" s="1">
        <v>753471</v>
      </c>
      <c r="I33" s="3">
        <f t="shared" si="1"/>
        <v>0</v>
      </c>
    </row>
    <row r="34" spans="1:9" x14ac:dyDescent="0.15">
      <c r="A34" t="s">
        <v>32</v>
      </c>
      <c r="B34" s="1">
        <v>134091068</v>
      </c>
      <c r="D34" s="1">
        <v>2412949</v>
      </c>
      <c r="E34" s="1">
        <v>136504017</v>
      </c>
      <c r="F34" s="3">
        <f t="shared" si="0"/>
        <v>0</v>
      </c>
      <c r="G34" s="1">
        <v>5750</v>
      </c>
      <c r="H34" s="1">
        <v>136509767</v>
      </c>
      <c r="I34" s="3">
        <f t="shared" si="1"/>
        <v>0</v>
      </c>
    </row>
    <row r="35" spans="1:9" x14ac:dyDescent="0.15">
      <c r="A35" t="s">
        <v>33</v>
      </c>
      <c r="B35" s="1">
        <v>2040</v>
      </c>
      <c r="E35" s="1">
        <v>2040</v>
      </c>
      <c r="F35" s="3">
        <f t="shared" si="0"/>
        <v>0</v>
      </c>
      <c r="H35" s="1">
        <v>2040</v>
      </c>
      <c r="I35" s="3">
        <f t="shared" si="1"/>
        <v>0</v>
      </c>
    </row>
    <row r="36" spans="1:9" x14ac:dyDescent="0.15">
      <c r="A36" t="s">
        <v>34</v>
      </c>
      <c r="B36" s="1">
        <v>134297</v>
      </c>
      <c r="E36" s="1">
        <v>134297</v>
      </c>
      <c r="F36" s="3">
        <f t="shared" si="0"/>
        <v>0</v>
      </c>
      <c r="H36" s="1">
        <v>134297</v>
      </c>
      <c r="I36" s="3">
        <f t="shared" si="1"/>
        <v>0</v>
      </c>
    </row>
    <row r="37" spans="1:9" x14ac:dyDescent="0.15">
      <c r="A37" t="s">
        <v>35</v>
      </c>
      <c r="B37" s="1">
        <v>3215</v>
      </c>
      <c r="E37" s="1">
        <v>3215</v>
      </c>
      <c r="F37" s="3">
        <f t="shared" si="0"/>
        <v>0</v>
      </c>
      <c r="H37" s="1">
        <v>3215</v>
      </c>
      <c r="I37" s="3">
        <f t="shared" si="1"/>
        <v>0</v>
      </c>
    </row>
    <row r="38" spans="1:9" x14ac:dyDescent="0.15">
      <c r="A38" t="s">
        <v>36</v>
      </c>
      <c r="B38" s="1">
        <v>5835</v>
      </c>
      <c r="D38" s="1">
        <v>344441</v>
      </c>
      <c r="E38" s="1">
        <v>350276</v>
      </c>
      <c r="F38" s="3">
        <f t="shared" si="0"/>
        <v>0</v>
      </c>
      <c r="G38" s="1">
        <v>59377</v>
      </c>
      <c r="H38" s="1">
        <v>409653</v>
      </c>
      <c r="I38" s="3">
        <f t="shared" si="1"/>
        <v>0</v>
      </c>
    </row>
    <row r="39" spans="1:9" x14ac:dyDescent="0.15">
      <c r="A39" t="s">
        <v>37</v>
      </c>
      <c r="B39" s="1">
        <v>434354</v>
      </c>
      <c r="D39" s="1">
        <v>771757</v>
      </c>
      <c r="E39" s="1">
        <v>1206111</v>
      </c>
      <c r="F39" s="3">
        <f t="shared" si="0"/>
        <v>0</v>
      </c>
      <c r="G39" s="1">
        <v>440</v>
      </c>
      <c r="H39" s="1">
        <v>1206551</v>
      </c>
      <c r="I39" s="3">
        <f t="shared" si="1"/>
        <v>0</v>
      </c>
    </row>
    <row r="40" spans="1:9" x14ac:dyDescent="0.15">
      <c r="A40" t="s">
        <v>38</v>
      </c>
      <c r="B40" s="1">
        <v>737481</v>
      </c>
      <c r="E40" s="1">
        <v>737481</v>
      </c>
      <c r="F40" s="3">
        <f t="shared" si="0"/>
        <v>0</v>
      </c>
      <c r="H40" s="1">
        <v>737481</v>
      </c>
      <c r="I40" s="3">
        <f t="shared" si="1"/>
        <v>0</v>
      </c>
    </row>
    <row r="41" spans="1:9" x14ac:dyDescent="0.15">
      <c r="A41" t="s">
        <v>39</v>
      </c>
      <c r="B41" s="1">
        <v>733397</v>
      </c>
      <c r="D41" s="1">
        <v>36940</v>
      </c>
      <c r="E41" s="1">
        <v>770337</v>
      </c>
      <c r="F41" s="3">
        <f t="shared" si="0"/>
        <v>0</v>
      </c>
      <c r="G41" s="1">
        <v>755</v>
      </c>
      <c r="H41" s="1">
        <v>771092</v>
      </c>
      <c r="I41" s="3">
        <f t="shared" si="1"/>
        <v>0</v>
      </c>
    </row>
    <row r="42" spans="1:9" x14ac:dyDescent="0.15">
      <c r="A42" t="s">
        <v>81</v>
      </c>
      <c r="B42" s="1">
        <v>26873</v>
      </c>
      <c r="D42" s="1">
        <v>2311</v>
      </c>
      <c r="E42" s="1">
        <v>29184</v>
      </c>
      <c r="F42" s="3">
        <f t="shared" si="0"/>
        <v>0</v>
      </c>
      <c r="H42" s="1">
        <v>29184</v>
      </c>
      <c r="I42" s="3">
        <f t="shared" si="1"/>
        <v>0</v>
      </c>
    </row>
    <row r="43" spans="1:9" x14ac:dyDescent="0.15">
      <c r="A43" t="s">
        <v>40</v>
      </c>
      <c r="D43" s="1">
        <v>565</v>
      </c>
      <c r="E43" s="1">
        <v>565</v>
      </c>
      <c r="F43" s="3">
        <f t="shared" si="0"/>
        <v>0</v>
      </c>
      <c r="H43" s="1">
        <v>565</v>
      </c>
      <c r="I43" s="3">
        <f t="shared" si="1"/>
        <v>0</v>
      </c>
    </row>
    <row r="44" spans="1:9" x14ac:dyDescent="0.15">
      <c r="A44" t="s">
        <v>41</v>
      </c>
      <c r="B44" s="1">
        <v>136221</v>
      </c>
      <c r="E44" s="1">
        <v>136221</v>
      </c>
      <c r="F44" s="3">
        <f t="shared" si="0"/>
        <v>0</v>
      </c>
      <c r="H44" s="1">
        <v>136221</v>
      </c>
      <c r="I44" s="3">
        <f t="shared" si="1"/>
        <v>0</v>
      </c>
    </row>
    <row r="45" spans="1:9" x14ac:dyDescent="0.15">
      <c r="A45" t="s">
        <v>42</v>
      </c>
      <c r="B45" s="1">
        <v>608609</v>
      </c>
      <c r="E45" s="1">
        <v>608609</v>
      </c>
      <c r="F45" s="3">
        <f t="shared" si="0"/>
        <v>0</v>
      </c>
      <c r="H45" s="1">
        <v>608609</v>
      </c>
      <c r="I45" s="3">
        <f t="shared" si="1"/>
        <v>0</v>
      </c>
    </row>
    <row r="46" spans="1:9" x14ac:dyDescent="0.15">
      <c r="A46" t="s">
        <v>43</v>
      </c>
      <c r="B46" s="1">
        <v>17160443</v>
      </c>
      <c r="C46" s="1">
        <v>2571736</v>
      </c>
      <c r="E46" s="1">
        <v>19732179</v>
      </c>
      <c r="F46" s="3">
        <f t="shared" si="0"/>
        <v>0</v>
      </c>
      <c r="H46" s="1">
        <v>19732179</v>
      </c>
      <c r="I46" s="3">
        <f t="shared" si="1"/>
        <v>0</v>
      </c>
    </row>
    <row r="47" spans="1:9" x14ac:dyDescent="0.15">
      <c r="A47" t="s">
        <v>82</v>
      </c>
      <c r="B47" s="1">
        <v>782</v>
      </c>
      <c r="E47" s="1">
        <v>782</v>
      </c>
      <c r="F47" s="3">
        <f t="shared" si="0"/>
        <v>0</v>
      </c>
      <c r="H47" s="1">
        <v>782</v>
      </c>
      <c r="I47" s="3">
        <f t="shared" si="1"/>
        <v>0</v>
      </c>
    </row>
    <row r="48" spans="1:9" x14ac:dyDescent="0.15">
      <c r="A48" t="s">
        <v>44</v>
      </c>
      <c r="B48" s="1">
        <v>16568</v>
      </c>
      <c r="D48" s="1">
        <v>6487</v>
      </c>
      <c r="E48" s="1">
        <v>23055</v>
      </c>
      <c r="F48" s="3">
        <f t="shared" si="0"/>
        <v>0</v>
      </c>
      <c r="H48" s="1">
        <v>23055</v>
      </c>
      <c r="I48" s="3">
        <f t="shared" si="1"/>
        <v>0</v>
      </c>
    </row>
    <row r="49" spans="1:9" x14ac:dyDescent="0.15">
      <c r="A49" t="s">
        <v>45</v>
      </c>
      <c r="B49" s="1">
        <v>14289095</v>
      </c>
      <c r="D49" s="1">
        <v>11818195</v>
      </c>
      <c r="E49" s="1">
        <v>26107290</v>
      </c>
      <c r="F49" s="3">
        <f t="shared" si="0"/>
        <v>0</v>
      </c>
      <c r="G49" s="1">
        <v>38466383</v>
      </c>
      <c r="H49" s="1">
        <v>64573673</v>
      </c>
      <c r="I49" s="3">
        <f t="shared" si="1"/>
        <v>0</v>
      </c>
    </row>
    <row r="50" spans="1:9" x14ac:dyDescent="0.15">
      <c r="A50" t="s">
        <v>46</v>
      </c>
      <c r="F50" s="3">
        <f t="shared" si="0"/>
        <v>0</v>
      </c>
      <c r="G50" s="1">
        <v>1249937</v>
      </c>
      <c r="H50" s="1">
        <v>1249937</v>
      </c>
      <c r="I50" s="3">
        <f t="shared" si="1"/>
        <v>0</v>
      </c>
    </row>
    <row r="51" spans="1:9" x14ac:dyDescent="0.15">
      <c r="A51" t="s">
        <v>83</v>
      </c>
      <c r="B51" s="1">
        <v>5647572</v>
      </c>
      <c r="D51" s="1">
        <v>15377248</v>
      </c>
      <c r="E51" s="1">
        <v>21024820</v>
      </c>
      <c r="F51" s="3">
        <f t="shared" si="0"/>
        <v>0</v>
      </c>
      <c r="G51" s="1">
        <v>638286</v>
      </c>
      <c r="H51" s="1">
        <v>21663106</v>
      </c>
      <c r="I51" s="3">
        <f t="shared" si="1"/>
        <v>0</v>
      </c>
    </row>
    <row r="52" spans="1:9" x14ac:dyDescent="0.15">
      <c r="A52" t="s">
        <v>47</v>
      </c>
      <c r="F52" s="3">
        <f t="shared" si="0"/>
        <v>0</v>
      </c>
      <c r="G52" s="1">
        <v>132861</v>
      </c>
      <c r="H52" s="1">
        <v>132861</v>
      </c>
      <c r="I52" s="3">
        <f t="shared" si="1"/>
        <v>0</v>
      </c>
    </row>
    <row r="53" spans="1:9" x14ac:dyDescent="0.15">
      <c r="A53" t="s">
        <v>48</v>
      </c>
      <c r="B53" s="1">
        <v>14399</v>
      </c>
      <c r="D53" s="1">
        <v>153741791</v>
      </c>
      <c r="E53" s="1">
        <v>153756190</v>
      </c>
      <c r="F53" s="3">
        <f t="shared" si="0"/>
        <v>0</v>
      </c>
      <c r="G53" s="1">
        <v>15707756</v>
      </c>
      <c r="H53" s="1">
        <v>169463946</v>
      </c>
      <c r="I53" s="3">
        <f t="shared" si="1"/>
        <v>0</v>
      </c>
    </row>
    <row r="54" spans="1:9" x14ac:dyDescent="0.15">
      <c r="A54" t="s">
        <v>49</v>
      </c>
      <c r="D54" s="1">
        <v>119401795</v>
      </c>
      <c r="E54" s="1">
        <v>119401795</v>
      </c>
      <c r="F54" s="3">
        <f t="shared" si="0"/>
        <v>0</v>
      </c>
      <c r="G54" s="1">
        <v>29701898</v>
      </c>
      <c r="H54" s="1">
        <v>149103693</v>
      </c>
      <c r="I54" s="3">
        <f t="shared" si="1"/>
        <v>0</v>
      </c>
    </row>
    <row r="55" spans="1:9" x14ac:dyDescent="0.15">
      <c r="A55" t="s">
        <v>50</v>
      </c>
      <c r="B55" s="1">
        <v>161353</v>
      </c>
      <c r="C55" s="1">
        <v>14565</v>
      </c>
      <c r="E55" s="1">
        <v>175918</v>
      </c>
      <c r="F55" s="3">
        <f t="shared" si="0"/>
        <v>0</v>
      </c>
      <c r="H55" s="1">
        <v>175918</v>
      </c>
      <c r="I55" s="3">
        <f t="shared" si="1"/>
        <v>0</v>
      </c>
    </row>
    <row r="56" spans="1:9" x14ac:dyDescent="0.15">
      <c r="A56" t="s">
        <v>51</v>
      </c>
      <c r="D56" s="1">
        <v>5363</v>
      </c>
      <c r="E56" s="1">
        <v>5363</v>
      </c>
      <c r="F56" s="3">
        <f t="shared" si="0"/>
        <v>0</v>
      </c>
      <c r="H56" s="1">
        <v>5363</v>
      </c>
      <c r="I56" s="3">
        <f t="shared" si="1"/>
        <v>0</v>
      </c>
    </row>
    <row r="57" spans="1:9" x14ac:dyDescent="0.15">
      <c r="A57" t="s">
        <v>52</v>
      </c>
      <c r="B57" s="1">
        <v>267281</v>
      </c>
      <c r="E57" s="1">
        <v>267281</v>
      </c>
      <c r="F57" s="3">
        <f t="shared" si="0"/>
        <v>0</v>
      </c>
      <c r="H57" s="1">
        <v>267281</v>
      </c>
      <c r="I57" s="3">
        <f t="shared" si="1"/>
        <v>0</v>
      </c>
    </row>
    <row r="58" spans="1:9" x14ac:dyDescent="0.15">
      <c r="A58" t="s">
        <v>53</v>
      </c>
      <c r="B58" s="1">
        <v>1237</v>
      </c>
      <c r="D58" s="1">
        <v>2397</v>
      </c>
      <c r="E58" s="1">
        <v>3634</v>
      </c>
      <c r="F58" s="3">
        <f t="shared" si="0"/>
        <v>0</v>
      </c>
      <c r="H58" s="1">
        <v>3634</v>
      </c>
      <c r="I58" s="3">
        <f t="shared" si="1"/>
        <v>0</v>
      </c>
    </row>
    <row r="59" spans="1:9" x14ac:dyDescent="0.15">
      <c r="A59" t="s">
        <v>54</v>
      </c>
      <c r="B59" s="1">
        <v>11846</v>
      </c>
      <c r="D59" s="1">
        <v>1644932</v>
      </c>
      <c r="E59" s="1">
        <v>1656778</v>
      </c>
      <c r="F59" s="3">
        <f t="shared" si="0"/>
        <v>0</v>
      </c>
      <c r="G59" s="1">
        <v>13952</v>
      </c>
      <c r="H59" s="1">
        <v>1670730</v>
      </c>
      <c r="I59" s="3">
        <f t="shared" si="1"/>
        <v>0</v>
      </c>
    </row>
    <row r="60" spans="1:9" x14ac:dyDescent="0.15">
      <c r="A60" t="s">
        <v>55</v>
      </c>
      <c r="B60" s="1">
        <v>4131</v>
      </c>
      <c r="C60" s="1">
        <v>43</v>
      </c>
      <c r="D60" s="1">
        <v>142</v>
      </c>
      <c r="E60" s="1">
        <v>4316</v>
      </c>
      <c r="F60" s="3">
        <f t="shared" si="0"/>
        <v>0</v>
      </c>
      <c r="G60" s="1">
        <v>132154</v>
      </c>
      <c r="H60" s="1">
        <v>136470</v>
      </c>
      <c r="I60" s="3">
        <f t="shared" si="1"/>
        <v>0</v>
      </c>
    </row>
    <row r="61" spans="1:9" x14ac:dyDescent="0.15">
      <c r="A61" t="s">
        <v>2</v>
      </c>
      <c r="F61" s="3">
        <f t="shared" si="0"/>
        <v>0</v>
      </c>
      <c r="I61" s="3">
        <f t="shared" si="1"/>
        <v>0</v>
      </c>
    </row>
    <row r="62" spans="1:9" x14ac:dyDescent="0.15">
      <c r="A62" t="s">
        <v>56</v>
      </c>
      <c r="B62" s="1">
        <v>7828208</v>
      </c>
      <c r="E62" s="1">
        <v>7828208</v>
      </c>
      <c r="F62" s="3">
        <f t="shared" si="0"/>
        <v>0</v>
      </c>
      <c r="H62" s="1">
        <v>7828208</v>
      </c>
      <c r="I62" s="3">
        <f t="shared" si="1"/>
        <v>0</v>
      </c>
    </row>
    <row r="63" spans="1:9" x14ac:dyDescent="0.15">
      <c r="A63" t="s">
        <v>57</v>
      </c>
      <c r="B63" s="1">
        <v>39058</v>
      </c>
      <c r="E63" s="1">
        <v>39058</v>
      </c>
      <c r="F63" s="3">
        <f t="shared" si="0"/>
        <v>0</v>
      </c>
      <c r="H63" s="1">
        <v>39058</v>
      </c>
      <c r="I63" s="3">
        <f t="shared" si="1"/>
        <v>0</v>
      </c>
    </row>
    <row r="64" spans="1:9" x14ac:dyDescent="0.15">
      <c r="A64" t="s">
        <v>58</v>
      </c>
      <c r="B64" s="1">
        <v>901293</v>
      </c>
      <c r="D64" s="1">
        <v>107</v>
      </c>
      <c r="E64" s="1">
        <v>901400</v>
      </c>
      <c r="F64" s="3">
        <f t="shared" si="0"/>
        <v>0</v>
      </c>
      <c r="H64" s="1">
        <v>901400</v>
      </c>
      <c r="I64" s="3">
        <f t="shared" si="1"/>
        <v>0</v>
      </c>
    </row>
    <row r="65" spans="1:9" x14ac:dyDescent="0.15">
      <c r="A65" t="s">
        <v>59</v>
      </c>
      <c r="B65" s="1">
        <v>2695</v>
      </c>
      <c r="E65" s="1">
        <v>2695</v>
      </c>
      <c r="F65" s="3">
        <f t="shared" si="0"/>
        <v>0</v>
      </c>
      <c r="H65" s="1">
        <v>2695</v>
      </c>
      <c r="I65" s="3">
        <f t="shared" si="1"/>
        <v>0</v>
      </c>
    </row>
    <row r="66" spans="1:9" x14ac:dyDescent="0.15">
      <c r="A66" t="s">
        <v>60</v>
      </c>
      <c r="F66" s="3">
        <f t="shared" si="0"/>
        <v>0</v>
      </c>
      <c r="G66" s="1">
        <v>100</v>
      </c>
      <c r="H66" s="1">
        <v>100</v>
      </c>
      <c r="I66" s="3">
        <f t="shared" si="1"/>
        <v>0</v>
      </c>
    </row>
    <row r="67" spans="1:9" x14ac:dyDescent="0.15">
      <c r="A67" t="s">
        <v>61</v>
      </c>
      <c r="B67" s="1">
        <v>744768</v>
      </c>
      <c r="E67" s="1">
        <v>744768</v>
      </c>
      <c r="F67" s="3">
        <f t="shared" ref="F67:F83" si="2">E67-SUM(B67:D67)</f>
        <v>0</v>
      </c>
      <c r="H67" s="1">
        <v>744768</v>
      </c>
      <c r="I67" s="3">
        <f t="shared" ref="I67:I83" si="3">H67-SUM(G67,B67:D67)</f>
        <v>0</v>
      </c>
    </row>
    <row r="68" spans="1:9" x14ac:dyDescent="0.15">
      <c r="A68" t="s">
        <v>62</v>
      </c>
      <c r="B68" s="1">
        <v>290142</v>
      </c>
      <c r="C68" s="1">
        <v>6655</v>
      </c>
      <c r="E68" s="1">
        <v>296797</v>
      </c>
      <c r="F68" s="3">
        <f t="shared" si="2"/>
        <v>0</v>
      </c>
      <c r="H68" s="1">
        <v>296797</v>
      </c>
      <c r="I68" s="3">
        <f t="shared" si="3"/>
        <v>0</v>
      </c>
    </row>
    <row r="69" spans="1:9" x14ac:dyDescent="0.15">
      <c r="A69" t="s">
        <v>3</v>
      </c>
      <c r="F69" s="3">
        <f t="shared" si="2"/>
        <v>0</v>
      </c>
      <c r="I69" s="3">
        <f t="shared" si="3"/>
        <v>0</v>
      </c>
    </row>
    <row r="70" spans="1:9" x14ac:dyDescent="0.15">
      <c r="A70" t="s">
        <v>63</v>
      </c>
      <c r="B70" s="1">
        <v>4099525</v>
      </c>
      <c r="E70" s="1">
        <v>4099525</v>
      </c>
      <c r="F70" s="3">
        <f t="shared" si="2"/>
        <v>0</v>
      </c>
      <c r="H70" s="1">
        <v>4099525</v>
      </c>
      <c r="I70" s="3">
        <f t="shared" si="3"/>
        <v>0</v>
      </c>
    </row>
    <row r="71" spans="1:9" x14ac:dyDescent="0.15">
      <c r="A71" t="s">
        <v>64</v>
      </c>
      <c r="B71" s="1">
        <v>1098</v>
      </c>
      <c r="E71" s="1">
        <v>1098</v>
      </c>
      <c r="F71" s="3">
        <f t="shared" si="2"/>
        <v>0</v>
      </c>
      <c r="H71" s="1">
        <v>1098</v>
      </c>
      <c r="I71" s="3">
        <f t="shared" si="3"/>
        <v>0</v>
      </c>
    </row>
    <row r="72" spans="1:9" x14ac:dyDescent="0.15">
      <c r="A72" t="s">
        <v>65</v>
      </c>
      <c r="B72" s="1">
        <v>43747</v>
      </c>
      <c r="E72" s="1">
        <v>43747</v>
      </c>
      <c r="F72" s="3">
        <f t="shared" si="2"/>
        <v>0</v>
      </c>
      <c r="H72" s="1">
        <v>43747</v>
      </c>
      <c r="I72" s="3">
        <f t="shared" si="3"/>
        <v>0</v>
      </c>
    </row>
    <row r="73" spans="1:9" x14ac:dyDescent="0.15">
      <c r="A73" t="s">
        <v>66</v>
      </c>
      <c r="F73" s="3">
        <f t="shared" si="2"/>
        <v>0</v>
      </c>
      <c r="G73" s="1">
        <v>356048</v>
      </c>
      <c r="H73" s="1">
        <v>356048</v>
      </c>
      <c r="I73" s="3">
        <f t="shared" si="3"/>
        <v>0</v>
      </c>
    </row>
    <row r="74" spans="1:9" x14ac:dyDescent="0.15">
      <c r="A74" t="s">
        <v>67</v>
      </c>
      <c r="B74" s="1">
        <v>10279</v>
      </c>
      <c r="E74" s="1">
        <v>10279</v>
      </c>
      <c r="F74" s="3">
        <f t="shared" si="2"/>
        <v>0</v>
      </c>
      <c r="H74" s="1">
        <v>10279</v>
      </c>
      <c r="I74" s="3">
        <f t="shared" si="3"/>
        <v>0</v>
      </c>
    </row>
    <row r="75" spans="1:9" x14ac:dyDescent="0.15">
      <c r="A75" t="s">
        <v>68</v>
      </c>
      <c r="B75" s="1">
        <v>466</v>
      </c>
      <c r="E75" s="1">
        <v>466</v>
      </c>
      <c r="F75" s="3">
        <f t="shared" si="2"/>
        <v>0</v>
      </c>
      <c r="H75" s="1">
        <v>466</v>
      </c>
      <c r="I75" s="3">
        <f t="shared" si="3"/>
        <v>0</v>
      </c>
    </row>
    <row r="76" spans="1:9" x14ac:dyDescent="0.15">
      <c r="A76" t="s">
        <v>69</v>
      </c>
      <c r="B76" s="1">
        <v>30758</v>
      </c>
      <c r="E76" s="1">
        <v>30758</v>
      </c>
      <c r="F76" s="3">
        <f t="shared" si="2"/>
        <v>0</v>
      </c>
      <c r="H76" s="1">
        <v>30758</v>
      </c>
      <c r="I76" s="3">
        <f t="shared" si="3"/>
        <v>0</v>
      </c>
    </row>
    <row r="77" spans="1:9" x14ac:dyDescent="0.15">
      <c r="A77" t="s">
        <v>70</v>
      </c>
      <c r="B77" s="1">
        <v>124928</v>
      </c>
      <c r="E77" s="1">
        <v>124928</v>
      </c>
      <c r="F77" s="3">
        <f t="shared" si="2"/>
        <v>0</v>
      </c>
      <c r="H77" s="1">
        <v>124928</v>
      </c>
      <c r="I77" s="3">
        <f t="shared" si="3"/>
        <v>0</v>
      </c>
    </row>
    <row r="78" spans="1:9" x14ac:dyDescent="0.15">
      <c r="A78" t="s">
        <v>71</v>
      </c>
      <c r="B78" s="1">
        <v>6047</v>
      </c>
      <c r="E78" s="1">
        <v>6047</v>
      </c>
      <c r="F78" s="3">
        <f t="shared" si="2"/>
        <v>0</v>
      </c>
      <c r="H78" s="1">
        <v>6047</v>
      </c>
      <c r="I78" s="3">
        <f t="shared" si="3"/>
        <v>0</v>
      </c>
    </row>
    <row r="79" spans="1:9" x14ac:dyDescent="0.15">
      <c r="A79" t="s">
        <v>72</v>
      </c>
      <c r="B79" s="1">
        <v>460620</v>
      </c>
      <c r="E79" s="1">
        <v>460620</v>
      </c>
      <c r="F79" s="3">
        <f t="shared" si="2"/>
        <v>0</v>
      </c>
      <c r="H79" s="1">
        <v>460620</v>
      </c>
      <c r="I79" s="3">
        <f t="shared" si="3"/>
        <v>0</v>
      </c>
    </row>
    <row r="80" spans="1:9" x14ac:dyDescent="0.15">
      <c r="A80" t="s">
        <v>73</v>
      </c>
      <c r="B80" s="1">
        <v>336</v>
      </c>
      <c r="E80" s="1">
        <v>336</v>
      </c>
      <c r="F80" s="3">
        <f t="shared" si="2"/>
        <v>0</v>
      </c>
      <c r="H80" s="1">
        <v>336</v>
      </c>
      <c r="I80" s="3">
        <f t="shared" si="3"/>
        <v>0</v>
      </c>
    </row>
    <row r="81" spans="1:9" x14ac:dyDescent="0.15">
      <c r="A81" t="s">
        <v>74</v>
      </c>
      <c r="B81" s="1">
        <v>8155105</v>
      </c>
      <c r="E81" s="1">
        <v>8155105</v>
      </c>
      <c r="F81" s="3">
        <f t="shared" si="2"/>
        <v>0</v>
      </c>
      <c r="H81" s="1">
        <v>8155105</v>
      </c>
      <c r="I81" s="3">
        <f t="shared" si="3"/>
        <v>0</v>
      </c>
    </row>
    <row r="82" spans="1:9" x14ac:dyDescent="0.15">
      <c r="A82" t="s">
        <v>75</v>
      </c>
      <c r="B82" s="1">
        <v>32</v>
      </c>
      <c r="E82" s="1">
        <v>32</v>
      </c>
      <c r="F82" s="3">
        <f t="shared" si="2"/>
        <v>0</v>
      </c>
      <c r="H82" s="1">
        <v>32</v>
      </c>
      <c r="I82" s="3">
        <f t="shared" si="3"/>
        <v>0</v>
      </c>
    </row>
    <row r="83" spans="1:9" x14ac:dyDescent="0.15">
      <c r="A83" t="s">
        <v>76</v>
      </c>
      <c r="B83" s="1">
        <v>312434442</v>
      </c>
      <c r="C83" s="1">
        <v>3253465</v>
      </c>
      <c r="D83" s="1">
        <v>310143402</v>
      </c>
      <c r="E83" s="1">
        <v>625831309</v>
      </c>
      <c r="F83" s="3">
        <f t="shared" si="2"/>
        <v>0</v>
      </c>
      <c r="G83" s="1">
        <v>87574937</v>
      </c>
      <c r="H83" s="1">
        <v>713406246</v>
      </c>
      <c r="I83" s="3">
        <f t="shared" si="3"/>
        <v>0</v>
      </c>
    </row>
    <row r="84" spans="1:9" s="4" customFormat="1" x14ac:dyDescent="0.15">
      <c r="A84" s="4" t="s">
        <v>91</v>
      </c>
      <c r="B84" s="3">
        <f>B83-SUM(B2:B82)</f>
        <v>0</v>
      </c>
      <c r="C84" s="3">
        <f t="shared" ref="C84:I84" si="4">C83-SUM(C2:C82)</f>
        <v>0</v>
      </c>
      <c r="D84" s="3">
        <f t="shared" si="4"/>
        <v>0</v>
      </c>
      <c r="E84" s="3">
        <f t="shared" si="4"/>
        <v>0</v>
      </c>
      <c r="F84" s="3">
        <f t="shared" si="4"/>
        <v>0</v>
      </c>
      <c r="G84" s="3">
        <f t="shared" si="4"/>
        <v>0</v>
      </c>
      <c r="H84" s="3">
        <f t="shared" si="4"/>
        <v>0</v>
      </c>
      <c r="I84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Chris Free</cp:lastModifiedBy>
  <dcterms:modified xsi:type="dcterms:W3CDTF">2021-02-12T22:44:29Z</dcterms:modified>
</cp:coreProperties>
</file>