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02/raw/"/>
    </mc:Choice>
  </mc:AlternateContent>
  <xr:revisionPtr revIDLastSave="0" documentId="13_ncr:1_{746A0228-529D-944E-9207-07D04DE21F41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C11" i="1"/>
  <c r="D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<sst xmlns="http://schemas.openxmlformats.org/spreadsheetml/2006/main" count="19" uniqueCount="18">
  <si>
    <t>Up to 24 feet</t>
  </si>
  <si>
    <t>25 to 39 feet</t>
  </si>
  <si>
    <t>40 to 64 feet</t>
  </si>
  <si>
    <t>65 to 84 feet</t>
  </si>
  <si>
    <t>85 to 99 feet</t>
  </si>
  <si>
    <t>100 feet and over</t>
  </si>
  <si>
    <t>Region of home port</t>
  </si>
  <si>
    <t>Eureka</t>
  </si>
  <si>
    <t>Monterey</t>
  </si>
  <si>
    <t xml:space="preserve">Los Angeles </t>
  </si>
  <si>
    <t>San Diego</t>
  </si>
  <si>
    <t>Total number of boats</t>
  </si>
  <si>
    <t>Sacramento</t>
  </si>
  <si>
    <t>Santa Barbara</t>
  </si>
  <si>
    <t>San Francisco</t>
  </si>
  <si>
    <t>Alaska Washington and Oregon</t>
  </si>
  <si>
    <t>Total number of boats for each region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</si>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</sst>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justify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justify" vertical="center"/>
    </xf>
    <xf numFmtId="0" fontId="2" fillId="0" borderId="1" xfId="0" applyNumberFormat="1" applyFont="1" applyBorder="1" applyAlignment="1">
      <alignment horizontal="right"/>
    </xf>
    <xf numFmtId="0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/>
    </xf>
    <xf numFmtId="0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130" zoomScaleNormal="130" workbookViewId="0">
      <selection activeCell="H13" sqref="H13"/>
    </sheetView>
  </sheetViews>
  <sheetFormatPr baseColWidth="10" defaultColWidth="16.6640625" defaultRowHeight="16" x14ac:dyDescent="0.2"/>
  <cols>
    <col min="1" max="1" width="21.6640625" style="5" customWidth="1"/>
    <col min="2" max="16384" width="16.6640625" style="5"/>
  </cols>
  <sheetData>
    <row r="1" spans="1:9" ht="51" x14ac:dyDescent="0.2">
      <c r="A1" s="1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4" t="s">
        <v>16</v>
      </c>
      <c r="I1" s="5" t="s">
        <v>17</v>
      </c>
    </row>
    <row r="2" spans="1:9" ht="17" x14ac:dyDescent="0.2">
      <c r="A2" s="6" t="s">
        <v>7</v>
      </c>
      <c r="B2" s="12">
        <v>137</v>
      </c>
      <c r="C2" s="12">
        <v>239</v>
      </c>
      <c r="D2" s="12">
        <v>101</v>
      </c>
      <c r="E2" s="12">
        <v>8</v>
      </c>
      <c r="F2" s="8"/>
      <c r="G2" s="7">
        <v>4</v>
      </c>
      <c r="H2" s="12">
        <v>489</v>
      </c>
      <c r="I2" s="5">
        <f>SUM(B2:G2)-H2</f>
        <v>0</v>
      </c>
    </row>
    <row r="3" spans="1:9" ht="17" x14ac:dyDescent="0.2">
      <c r="A3" s="6" t="s">
        <v>12</v>
      </c>
      <c r="B3" s="12">
        <v>56</v>
      </c>
      <c r="C3" s="12">
        <v>167</v>
      </c>
      <c r="D3" s="12">
        <v>20</v>
      </c>
      <c r="E3" s="7">
        <v>1</v>
      </c>
      <c r="F3" s="7">
        <v>1</v>
      </c>
      <c r="G3" s="7">
        <v>1</v>
      </c>
      <c r="H3" s="12">
        <v>246</v>
      </c>
      <c r="I3" s="5">
        <f t="shared" ref="I3:I10" si="0">SUM(B3:G3)-H3</f>
        <v>0</v>
      </c>
    </row>
    <row r="4" spans="1:9" ht="17" x14ac:dyDescent="0.2">
      <c r="A4" s="9" t="s">
        <v>14</v>
      </c>
      <c r="B4" s="13">
        <v>51</v>
      </c>
      <c r="C4" s="13">
        <v>560</v>
      </c>
      <c r="D4" s="12">
        <v>148</v>
      </c>
      <c r="E4" s="12">
        <v>12</v>
      </c>
      <c r="F4" s="12">
        <v>1</v>
      </c>
      <c r="G4" s="12">
        <v>2</v>
      </c>
      <c r="H4" s="13">
        <v>774</v>
      </c>
      <c r="I4" s="5">
        <f t="shared" si="0"/>
        <v>0</v>
      </c>
    </row>
    <row r="5" spans="1:9" ht="17" x14ac:dyDescent="0.2">
      <c r="A5" s="9" t="s">
        <v>8</v>
      </c>
      <c r="B5" s="13">
        <v>113</v>
      </c>
      <c r="C5" s="13">
        <v>233</v>
      </c>
      <c r="D5" s="12">
        <v>68</v>
      </c>
      <c r="E5" s="13">
        <v>29</v>
      </c>
      <c r="F5" s="13">
        <v>3</v>
      </c>
      <c r="G5" s="12">
        <v>1</v>
      </c>
      <c r="H5" s="13">
        <v>447</v>
      </c>
      <c r="I5" s="5">
        <f t="shared" si="0"/>
        <v>0</v>
      </c>
    </row>
    <row r="6" spans="1:9" ht="17" x14ac:dyDescent="0.2">
      <c r="A6" s="9" t="s">
        <v>13</v>
      </c>
      <c r="B6" s="12">
        <v>44</v>
      </c>
      <c r="C6" s="13">
        <v>131</v>
      </c>
      <c r="D6" s="13">
        <v>76</v>
      </c>
      <c r="E6" s="12">
        <v>2</v>
      </c>
      <c r="F6" s="8"/>
      <c r="G6" s="8"/>
      <c r="H6" s="13">
        <v>253</v>
      </c>
      <c r="I6" s="5">
        <f t="shared" si="0"/>
        <v>0</v>
      </c>
    </row>
    <row r="7" spans="1:9" ht="17" x14ac:dyDescent="0.2">
      <c r="A7" s="6" t="s">
        <v>9</v>
      </c>
      <c r="B7" s="12">
        <v>358</v>
      </c>
      <c r="C7" s="12">
        <v>977</v>
      </c>
      <c r="D7" s="12">
        <v>438</v>
      </c>
      <c r="E7" s="12">
        <v>104</v>
      </c>
      <c r="F7" s="12">
        <v>39</v>
      </c>
      <c r="G7" s="12">
        <v>22</v>
      </c>
      <c r="H7" s="14">
        <v>1938</v>
      </c>
      <c r="I7" s="5">
        <f t="shared" si="0"/>
        <v>0</v>
      </c>
    </row>
    <row r="8" spans="1:9" ht="17" x14ac:dyDescent="0.2">
      <c r="A8" s="6" t="s">
        <v>10</v>
      </c>
      <c r="B8" s="12">
        <v>140</v>
      </c>
      <c r="C8" s="12">
        <v>330</v>
      </c>
      <c r="D8" s="12">
        <v>174</v>
      </c>
      <c r="E8" s="12">
        <v>25</v>
      </c>
      <c r="F8" s="12">
        <v>43</v>
      </c>
      <c r="G8" s="12">
        <v>116</v>
      </c>
      <c r="H8" s="12">
        <v>828</v>
      </c>
      <c r="I8" s="5">
        <f t="shared" si="0"/>
        <v>0</v>
      </c>
    </row>
    <row r="9" spans="1:9" ht="34" x14ac:dyDescent="0.2">
      <c r="A9" s="9" t="s">
        <v>15</v>
      </c>
      <c r="B9" s="8"/>
      <c r="C9" s="13">
        <v>53</v>
      </c>
      <c r="D9" s="13">
        <v>326</v>
      </c>
      <c r="E9" s="13">
        <v>63</v>
      </c>
      <c r="F9" s="15">
        <v>6</v>
      </c>
      <c r="G9" s="13">
        <v>7</v>
      </c>
      <c r="H9" s="13">
        <v>455</v>
      </c>
      <c r="I9" s="5">
        <f t="shared" si="0"/>
        <v>0</v>
      </c>
    </row>
    <row r="10" spans="1:9" ht="34" x14ac:dyDescent="0.2">
      <c r="A10" s="11" t="s">
        <v>11</v>
      </c>
      <c r="B10" s="15">
        <v>899</v>
      </c>
      <c r="C10" s="16">
        <v>2690</v>
      </c>
      <c r="D10" s="16">
        <v>1351</v>
      </c>
      <c r="E10" s="15">
        <v>244</v>
      </c>
      <c r="F10" s="15">
        <v>93</v>
      </c>
      <c r="G10" s="15">
        <v>153</v>
      </c>
      <c r="H10" s="10">
        <v>5430</v>
      </c>
      <c r="I10" s="5">
        <f t="shared" si="0"/>
        <v>0</v>
      </c>
    </row>
    <row r="11" spans="1:9" s="17" customFormat="1" x14ac:dyDescent="0.2">
      <c r="A11" s="17" t="s">
        <v>17</v>
      </c>
      <c r="B11" s="17">
        <f>SUM(B2:B9)-B10</f>
        <v>0</v>
      </c>
      <c r="C11" s="17">
        <f t="shared" ref="C11:H11" si="1">SUM(C2:C9)-C10</f>
        <v>0</v>
      </c>
      <c r="D11" s="17">
        <f t="shared" si="1"/>
        <v>0</v>
      </c>
      <c r="E11" s="17">
        <f t="shared" si="1"/>
        <v>0</v>
      </c>
      <c r="F11" s="17">
        <f t="shared" si="1"/>
        <v>0</v>
      </c>
      <c r="G11" s="17">
        <f t="shared" si="1"/>
        <v>0</v>
      </c>
      <c r="H11" s="1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102. The Marine Fish Catch of California For The Years 1953 and 1954 with Jack Mackerel and Sardine Yield Per Area From California Waters 1946â•ﬁ47 Through 1954â•ﬁ55</dc:title>
  <dc:subject/>
  <dc:creator>Staff of the Marine Fisheries Branch</dc:creator>
  <cp:keywords/>
  <cp:lastModifiedBy>Camila Vargas Poulsen</cp:lastModifiedBy>
  <dcterms:modified xsi:type="dcterms:W3CDTF">2021-01-18T21:09:39Z</dcterms:modified>
</cp:coreProperties>
</file>