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2/raw/"/>
    </mc:Choice>
  </mc:AlternateContent>
  <xr:revisionPtr revIDLastSave="0" documentId="13_ncr:1_{4CC705D8-859A-0147-9062-599246C97B79}" xr6:coauthVersionLast="36" xr6:coauthVersionMax="36" xr10:uidLastSave="{00000000-0000-0000-0000-000000000000}"/>
  <bookViews>
    <workbookView xWindow="21840" yWindow="460" windowWidth="25680" windowHeight="26500" xr2:uid="{00000000-000D-0000-FFFF-FFFF00000000}"/>
  </bookViews>
  <sheets>
    <sheet name="Sheet1" sheetId="1" r:id="rId1"/>
  </sheets>
  <definedNames>
    <definedName name="_xlnm._FilterDatabase" localSheetId="0" hidden="1">Sheet1!$A$1:$E$402</definedName>
  </definedNames>
  <calcPr calcId="181029"/>
</workbook>
</file>

<file path=xl/calcChain.xml><?xml version="1.0" encoding="utf-8"?>
<calcChain xmlns="http://schemas.openxmlformats.org/spreadsheetml/2006/main">
  <c r="D182" i="1" l="1"/>
  <c r="E182" i="1"/>
  <c r="E399" i="1" l="1"/>
  <c r="D399" i="1"/>
  <c r="E392" i="1"/>
  <c r="D392" i="1"/>
  <c r="E388" i="1"/>
  <c r="D388" i="1"/>
  <c r="E366" i="1"/>
  <c r="D366" i="1"/>
  <c r="E362" i="1"/>
  <c r="D362" i="1"/>
  <c r="E358" i="1"/>
  <c r="D358" i="1"/>
  <c r="E354" i="1"/>
  <c r="D354" i="1"/>
  <c r="E343" i="1"/>
  <c r="D343" i="1"/>
  <c r="E338" i="1"/>
  <c r="D338" i="1"/>
  <c r="E326" i="1"/>
  <c r="D326" i="1"/>
  <c r="E315" i="1"/>
  <c r="D315" i="1"/>
  <c r="E296" i="1"/>
  <c r="D296" i="1"/>
  <c r="E272" i="1"/>
  <c r="D272" i="1"/>
  <c r="E247" i="1"/>
  <c r="D247" i="1"/>
  <c r="E235" i="1"/>
  <c r="D235" i="1"/>
  <c r="E219" i="1"/>
  <c r="D219" i="1"/>
  <c r="E203" i="1"/>
  <c r="D203" i="1"/>
  <c r="E191" i="1"/>
  <c r="D191" i="1"/>
  <c r="E173" i="1"/>
  <c r="D173" i="1"/>
  <c r="E153" i="1"/>
  <c r="D153" i="1"/>
  <c r="E148" i="1"/>
  <c r="D148" i="1"/>
  <c r="E144" i="1"/>
  <c r="D144" i="1"/>
  <c r="E140" i="1"/>
  <c r="D140" i="1"/>
  <c r="E135" i="1"/>
  <c r="D135" i="1"/>
  <c r="E129" i="1"/>
  <c r="D129" i="1"/>
  <c r="E123" i="1"/>
  <c r="D123" i="1"/>
  <c r="E113" i="1"/>
  <c r="D113" i="1"/>
  <c r="E106" i="1"/>
  <c r="D106" i="1"/>
  <c r="E82" i="1"/>
  <c r="D82" i="1"/>
  <c r="E77" i="1"/>
  <c r="D77" i="1"/>
  <c r="E63" i="1"/>
  <c r="D63" i="1"/>
  <c r="E72" i="1"/>
  <c r="D72" i="1"/>
  <c r="E68" i="1"/>
  <c r="D68" i="1"/>
  <c r="E54" i="1"/>
  <c r="D54" i="1"/>
  <c r="E50" i="1"/>
  <c r="D50" i="1"/>
  <c r="E46" i="1"/>
  <c r="D46" i="1"/>
  <c r="E41" i="1"/>
  <c r="D41" i="1"/>
  <c r="E31" i="1"/>
  <c r="D31" i="1"/>
  <c r="E23" i="1"/>
  <c r="D23" i="1"/>
  <c r="E13" i="1"/>
  <c r="D13" i="1"/>
</calcChain>
</file>

<file path=xl/sharedStrings.xml><?xml version="1.0" encoding="utf-8"?>
<sst xmlns="http://schemas.openxmlformats.org/spreadsheetml/2006/main" count="1110" uniqueCount="139">
  <si>
    <t>Eureka region totals</t>
  </si>
  <si>
    <t>Eureka</t>
  </si>
  <si>
    <t>Sole</t>
  </si>
  <si>
    <t>Salmon</t>
  </si>
  <si>
    <t>Crab</t>
  </si>
  <si>
    <t>Sablefish</t>
  </si>
  <si>
    <t>Rockfish</t>
  </si>
  <si>
    <t xml:space="preserve">Albacorc </t>
  </si>
  <si>
    <t>Pacific halibut</t>
  </si>
  <si>
    <t>Lingcod</t>
  </si>
  <si>
    <t>All other</t>
  </si>
  <si>
    <t>Totals</t>
  </si>
  <si>
    <t>Fort Bragg</t>
  </si>
  <si>
    <t>Albacore</t>
  </si>
  <si>
    <t>Ocean shrimp</t>
  </si>
  <si>
    <t>Fields Landing</t>
  </si>
  <si>
    <t>Hake</t>
  </si>
  <si>
    <t xml:space="preserve">Trinidad </t>
  </si>
  <si>
    <t>Shad</t>
  </si>
  <si>
    <t>Carp</t>
  </si>
  <si>
    <t xml:space="preserve">Totals </t>
  </si>
  <si>
    <t>Hardhead</t>
  </si>
  <si>
    <t>Yellovrfin tuna</t>
  </si>
  <si>
    <t>Rock fish</t>
  </si>
  <si>
    <t>Skipjack</t>
  </si>
  <si>
    <t>Bay shrimp</t>
  </si>
  <si>
    <t xml:space="preserve">Sanddab </t>
  </si>
  <si>
    <t>Shark</t>
  </si>
  <si>
    <t>Bigcye tuna</t>
  </si>
  <si>
    <t>Smelt</t>
  </si>
  <si>
    <t>Anchovy</t>
  </si>
  <si>
    <t>Pacific herring</t>
  </si>
  <si>
    <t>Whitebait</t>
  </si>
  <si>
    <t xml:space="preserve">All other </t>
  </si>
  <si>
    <t>Pacific oyster</t>
  </si>
  <si>
    <t>YeUowfin tuna</t>
  </si>
  <si>
    <t>Jack mackerel</t>
  </si>
  <si>
    <t>Squid</t>
  </si>
  <si>
    <t>White croaker (Kingfish)</t>
  </si>
  <si>
    <t>Sable fish</t>
  </si>
  <si>
    <t>Sanddab</t>
  </si>
  <si>
    <t>Totab</t>
  </si>
  <si>
    <t>California pompano</t>
  </si>
  <si>
    <t>Pacific mackerel</t>
  </si>
  <si>
    <t>Abalone</t>
  </si>
  <si>
    <t>Bluefin tuna</t>
  </si>
  <si>
    <t>California halibut</t>
  </si>
  <si>
    <t>White seabass</t>
  </si>
  <si>
    <t>Ail other</t>
  </si>
  <si>
    <t>Spiny loteter</t>
  </si>
  <si>
    <t>Port San Luis (Avila, Grover City)</t>
  </si>
  <si>
    <t>Sardine</t>
  </si>
  <si>
    <t>BiReye tuna</t>
  </si>
  <si>
    <t>Yellowfin tuna</t>
  </si>
  <si>
    <t>Albacorc</t>
  </si>
  <si>
    <t>Bigeye tuna</t>
  </si>
  <si>
    <t>Bonito</t>
  </si>
  <si>
    <t>Yellowtail</t>
  </si>
  <si>
    <t>Oriental tuna</t>
  </si>
  <si>
    <t>Grouper</t>
  </si>
  <si>
    <t>Spiny lobster</t>
  </si>
  <si>
    <t xml:space="preserve">California halibut </t>
  </si>
  <si>
    <t>Black sea bass</t>
  </si>
  <si>
    <t>Sculpin</t>
  </si>
  <si>
    <t>Cabrilla</t>
  </si>
  <si>
    <t>Halfmoon</t>
  </si>
  <si>
    <t>Black sea Isass</t>
  </si>
  <si>
    <t>Pismo clam</t>
  </si>
  <si>
    <t>AU other</t>
  </si>
  <si>
    <t>White sea bass</t>
  </si>
  <si>
    <t>California barracuda</t>
  </si>
  <si>
    <t xml:space="preserve">Spiny lobster </t>
  </si>
  <si>
    <t xml:space="preserve">Bluefin tuna </t>
  </si>
  <si>
    <t xml:space="preserve">California halibut  </t>
  </si>
  <si>
    <t>Swordfish</t>
  </si>
  <si>
    <t>Jackknife clam</t>
  </si>
  <si>
    <t>La Jolla</t>
  </si>
  <si>
    <t xml:space="preserve">California barracuda  </t>
  </si>
  <si>
    <t>table</t>
  </si>
  <si>
    <t>port</t>
  </si>
  <si>
    <t>species</t>
  </si>
  <si>
    <t>Crescent City</t>
  </si>
  <si>
    <t>Point Arena</t>
  </si>
  <si>
    <t>Shelter Cove</t>
  </si>
  <si>
    <t>All other ports</t>
  </si>
  <si>
    <t>Table 40</t>
  </si>
  <si>
    <t>Table 41</t>
  </si>
  <si>
    <t>Sacramento region totals</t>
  </si>
  <si>
    <t>Pittsburg</t>
  </si>
  <si>
    <t>Turlock</t>
  </si>
  <si>
    <t>Martinez</t>
  </si>
  <si>
    <t>Benicia</t>
  </si>
  <si>
    <t>Sacramento</t>
  </si>
  <si>
    <t>Antioch</t>
  </si>
  <si>
    <t>Table 42</t>
  </si>
  <si>
    <t>San Francisco</t>
  </si>
  <si>
    <t>San Francisco region totals</t>
  </si>
  <si>
    <t>Table 43</t>
  </si>
  <si>
    <t>Table 44</t>
  </si>
  <si>
    <t>Table 45</t>
  </si>
  <si>
    <t>Table 46</t>
  </si>
  <si>
    <t>Point Reyes (Drakes Bay)</t>
  </si>
  <si>
    <t>Bodega Bay</t>
  </si>
  <si>
    <t>Sausalito</t>
  </si>
  <si>
    <t>Tomales Bay (Marshall)</t>
  </si>
  <si>
    <t>Princeton</t>
  </si>
  <si>
    <t>Richmond</t>
  </si>
  <si>
    <t>Oakland</t>
  </si>
  <si>
    <t>Berkeley</t>
  </si>
  <si>
    <t>Monterey region totals</t>
  </si>
  <si>
    <t>Monterey</t>
  </si>
  <si>
    <t>Moss Landing</t>
  </si>
  <si>
    <t>Santa Cruz</t>
  </si>
  <si>
    <t>Santa Barbara</t>
  </si>
  <si>
    <t>Port Hueneme</t>
  </si>
  <si>
    <t>Morro Bay</t>
  </si>
  <si>
    <t>San Simeon</t>
  </si>
  <si>
    <t>Gaviota</t>
  </si>
  <si>
    <t>Terminal Island</t>
  </si>
  <si>
    <t>San Pedro</t>
  </si>
  <si>
    <t>Long Beach</t>
  </si>
  <si>
    <t>Wilmington</t>
  </si>
  <si>
    <t>Newport Beach</t>
  </si>
  <si>
    <t>Los Angeles</t>
  </si>
  <si>
    <t>Santa Monica</t>
  </si>
  <si>
    <t>Catalina Island</t>
  </si>
  <si>
    <t>Dana Point</t>
  </si>
  <si>
    <t>San Diego region totals</t>
  </si>
  <si>
    <t>San Diego</t>
  </si>
  <si>
    <t>Encinitas</t>
  </si>
  <si>
    <t>Mission Beach</t>
  </si>
  <si>
    <t>Total check</t>
  </si>
  <si>
    <t>Eastern oyster</t>
  </si>
  <si>
    <t>Santa Barbara region totals</t>
  </si>
  <si>
    <t>Los Angeles region totals</t>
  </si>
  <si>
    <t>values</t>
  </si>
  <si>
    <t>pounds</t>
  </si>
  <si>
    <t>All other species</t>
  </si>
  <si>
    <t>All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</si>
</sst>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2"/>
  <sheetViews>
    <sheetView tabSelected="1" workbookViewId="0">
      <pane ySplit="1" topLeftCell="A2" activePane="bottomLeft" state="frozen"/>
      <selection pane="bottomLeft" activeCell="C10" sqref="C10"/>
    </sheetView>
  </sheetViews>
  <sheetFormatPr baseColWidth="10" defaultRowHeight="16" x14ac:dyDescent="0.2"/>
  <cols>
    <col min="1" max="1" width="8.1640625" style="1" bestFit="1" customWidth="1"/>
    <col min="2" max="2" width="28" style="1" bestFit="1" customWidth="1"/>
    <col min="3" max="3" width="23.5" style="1" bestFit="1" customWidth="1"/>
    <col min="4" max="4" width="15.6640625" style="2" bestFit="1" customWidth="1"/>
    <col min="5" max="5" width="17.83203125" style="2" bestFit="1" customWidth="1"/>
    <col min="6" max="16384" width="10.83203125" style="1"/>
  </cols>
  <sheetData>
    <row r="1" spans="1:5" s="3" customFormat="1" x14ac:dyDescent="0.2">
      <c r="A1" s="3" t="s">
        <v>78</v>
      </c>
      <c r="B1" s="3" t="s">
        <v>79</v>
      </c>
      <c r="C1" s="3" t="s">
        <v>80</v>
      </c>
      <c r="D1" s="4" t="s">
        <v>135</v>
      </c>
      <c r="E1" s="4" t="s">
        <v>136</v>
      </c>
    </row>
    <row r="2" spans="1:5" x14ac:dyDescent="0.2">
      <c r="A2" s="1" t="s">
        <v>85</v>
      </c>
      <c r="B2" s="1" t="s">
        <v>0</v>
      </c>
      <c r="C2" s="1" t="s">
        <v>11</v>
      </c>
      <c r="D2" s="2">
        <v>2894784</v>
      </c>
      <c r="E2" s="2">
        <v>2778168</v>
      </c>
    </row>
    <row r="3" spans="1:5" x14ac:dyDescent="0.2">
      <c r="A3" s="1" t="s">
        <v>85</v>
      </c>
      <c r="B3" s="1" t="s">
        <v>1</v>
      </c>
      <c r="C3" s="1" t="s">
        <v>2</v>
      </c>
      <c r="D3" s="2">
        <v>351569</v>
      </c>
      <c r="E3" s="2">
        <v>6415484</v>
      </c>
    </row>
    <row r="4" spans="1:5" x14ac:dyDescent="0.2">
      <c r="A4" s="1" t="s">
        <v>85</v>
      </c>
      <c r="B4" s="1" t="s">
        <v>1</v>
      </c>
      <c r="C4" s="1" t="s">
        <v>3</v>
      </c>
      <c r="D4" s="2">
        <v>321955</v>
      </c>
      <c r="E4" s="2">
        <v>1057322</v>
      </c>
    </row>
    <row r="5" spans="1:5" x14ac:dyDescent="0.2">
      <c r="A5" s="1" t="s">
        <v>85</v>
      </c>
      <c r="B5" s="1" t="s">
        <v>1</v>
      </c>
      <c r="C5" s="1" t="s">
        <v>4</v>
      </c>
      <c r="D5" s="2">
        <v>111727</v>
      </c>
      <c r="E5" s="2">
        <v>757983</v>
      </c>
    </row>
    <row r="6" spans="1:5" x14ac:dyDescent="0.2">
      <c r="A6" s="1" t="s">
        <v>85</v>
      </c>
      <c r="B6" s="1" t="s">
        <v>1</v>
      </c>
      <c r="C6" s="1" t="s">
        <v>5</v>
      </c>
      <c r="D6" s="2">
        <v>40220</v>
      </c>
      <c r="E6" s="2">
        <v>402197</v>
      </c>
    </row>
    <row r="7" spans="1:5" x14ac:dyDescent="0.2">
      <c r="A7" s="1" t="s">
        <v>85</v>
      </c>
      <c r="B7" s="1" t="s">
        <v>1</v>
      </c>
      <c r="C7" s="1" t="s">
        <v>6</v>
      </c>
      <c r="D7" s="2">
        <v>33866</v>
      </c>
      <c r="E7" s="2">
        <v>1048484</v>
      </c>
    </row>
    <row r="8" spans="1:5" x14ac:dyDescent="0.2">
      <c r="A8" s="1" t="s">
        <v>85</v>
      </c>
      <c r="B8" s="1" t="s">
        <v>1</v>
      </c>
      <c r="C8" s="1" t="s">
        <v>7</v>
      </c>
      <c r="D8" s="2">
        <v>30735</v>
      </c>
      <c r="E8" s="2">
        <v>169903</v>
      </c>
    </row>
    <row r="9" spans="1:5" x14ac:dyDescent="0.2">
      <c r="A9" s="1" t="s">
        <v>85</v>
      </c>
      <c r="B9" s="1" t="s">
        <v>1</v>
      </c>
      <c r="C9" s="1" t="s">
        <v>8</v>
      </c>
      <c r="D9" s="2">
        <v>12433</v>
      </c>
      <c r="E9" s="2">
        <v>61396</v>
      </c>
    </row>
    <row r="10" spans="1:5" x14ac:dyDescent="0.2">
      <c r="A10" s="1" t="s">
        <v>85</v>
      </c>
      <c r="B10" s="1" t="s">
        <v>1</v>
      </c>
      <c r="C10" s="1" t="s">
        <v>9</v>
      </c>
      <c r="D10" s="2">
        <v>9760</v>
      </c>
      <c r="E10" s="2">
        <v>144386</v>
      </c>
    </row>
    <row r="11" spans="1:5" x14ac:dyDescent="0.2">
      <c r="A11" s="1" t="s">
        <v>85</v>
      </c>
      <c r="B11" s="1" t="s">
        <v>1</v>
      </c>
      <c r="C11" s="1" t="s">
        <v>10</v>
      </c>
      <c r="D11" s="2">
        <v>22980</v>
      </c>
      <c r="E11" s="2">
        <v>335863</v>
      </c>
    </row>
    <row r="12" spans="1:5" x14ac:dyDescent="0.2">
      <c r="A12" s="1" t="s">
        <v>85</v>
      </c>
      <c r="B12" s="1" t="s">
        <v>1</v>
      </c>
      <c r="C12" s="1" t="s">
        <v>11</v>
      </c>
      <c r="D12" s="2">
        <v>935245</v>
      </c>
      <c r="E12" s="2">
        <v>10393018</v>
      </c>
    </row>
    <row r="13" spans="1:5" x14ac:dyDescent="0.2">
      <c r="C13" s="5" t="s">
        <v>131</v>
      </c>
      <c r="D13" s="6">
        <f>SUM(D3:D11)-D12</f>
        <v>0</v>
      </c>
      <c r="E13" s="6">
        <f>SUM(E3:E11)-E12</f>
        <v>0</v>
      </c>
    </row>
    <row r="14" spans="1:5" x14ac:dyDescent="0.2">
      <c r="A14" s="1" t="s">
        <v>85</v>
      </c>
      <c r="B14" s="1" t="s">
        <v>12</v>
      </c>
      <c r="C14" s="1" t="s">
        <v>3</v>
      </c>
      <c r="D14" s="2">
        <v>509922</v>
      </c>
      <c r="E14" s="2">
        <v>1674622</v>
      </c>
    </row>
    <row r="15" spans="1:5" x14ac:dyDescent="0.2">
      <c r="A15" s="1" t="s">
        <v>85</v>
      </c>
      <c r="B15" s="1" t="s">
        <v>12</v>
      </c>
      <c r="C15" s="1" t="s">
        <v>2</v>
      </c>
      <c r="D15" s="2">
        <v>162286</v>
      </c>
      <c r="E15" s="2">
        <v>2961425</v>
      </c>
    </row>
    <row r="16" spans="1:5" x14ac:dyDescent="0.2">
      <c r="A16" s="1" t="s">
        <v>85</v>
      </c>
      <c r="B16" s="1" t="s">
        <v>12</v>
      </c>
      <c r="C16" s="1" t="s">
        <v>5</v>
      </c>
      <c r="D16" s="2">
        <v>65330</v>
      </c>
      <c r="E16" s="2">
        <v>653296</v>
      </c>
    </row>
    <row r="17" spans="1:5" x14ac:dyDescent="0.2">
      <c r="A17" s="1" t="s">
        <v>85</v>
      </c>
      <c r="B17" s="1" t="s">
        <v>12</v>
      </c>
      <c r="C17" s="1" t="s">
        <v>4</v>
      </c>
      <c r="D17" s="2">
        <v>47860</v>
      </c>
      <c r="E17" s="2">
        <v>324697</v>
      </c>
    </row>
    <row r="18" spans="1:5" x14ac:dyDescent="0.2">
      <c r="A18" s="1" t="s">
        <v>85</v>
      </c>
      <c r="B18" s="1" t="s">
        <v>12</v>
      </c>
      <c r="C18" s="1" t="s">
        <v>13</v>
      </c>
      <c r="D18" s="2">
        <v>32897</v>
      </c>
      <c r="E18" s="2">
        <v>181853</v>
      </c>
    </row>
    <row r="19" spans="1:5" x14ac:dyDescent="0.2">
      <c r="A19" s="1" t="s">
        <v>85</v>
      </c>
      <c r="B19" s="1" t="s">
        <v>12</v>
      </c>
      <c r="C19" s="1" t="s">
        <v>6</v>
      </c>
      <c r="D19" s="2">
        <v>29145</v>
      </c>
      <c r="E19" s="2">
        <v>902330</v>
      </c>
    </row>
    <row r="20" spans="1:5" x14ac:dyDescent="0.2">
      <c r="A20" s="1" t="s">
        <v>85</v>
      </c>
      <c r="B20" s="1" t="s">
        <v>12</v>
      </c>
      <c r="C20" s="1" t="s">
        <v>9</v>
      </c>
      <c r="D20" s="2">
        <v>16685</v>
      </c>
      <c r="E20" s="2">
        <v>246813</v>
      </c>
    </row>
    <row r="21" spans="1:5" x14ac:dyDescent="0.2">
      <c r="A21" s="1" t="s">
        <v>85</v>
      </c>
      <c r="B21" s="1" t="s">
        <v>12</v>
      </c>
      <c r="C21" s="1" t="s">
        <v>10</v>
      </c>
      <c r="D21" s="2">
        <v>5735</v>
      </c>
      <c r="E21" s="2">
        <v>92910</v>
      </c>
    </row>
    <row r="22" spans="1:5" x14ac:dyDescent="0.2">
      <c r="A22" s="1" t="s">
        <v>85</v>
      </c>
      <c r="B22" s="1" t="s">
        <v>12</v>
      </c>
      <c r="C22" s="1" t="s">
        <v>11</v>
      </c>
      <c r="D22" s="2">
        <v>869860</v>
      </c>
      <c r="E22" s="2">
        <v>7037946</v>
      </c>
    </row>
    <row r="23" spans="1:5" x14ac:dyDescent="0.2">
      <c r="C23" s="5" t="s">
        <v>131</v>
      </c>
      <c r="D23" s="6">
        <f>SUM(D14:D21)-D22</f>
        <v>0</v>
      </c>
      <c r="E23" s="6">
        <f>SUM(E14:E21)-E22</f>
        <v>0</v>
      </c>
    </row>
    <row r="24" spans="1:5" x14ac:dyDescent="0.2">
      <c r="A24" s="1" t="s">
        <v>85</v>
      </c>
      <c r="B24" s="1" t="s">
        <v>81</v>
      </c>
      <c r="C24" s="1" t="s">
        <v>4</v>
      </c>
      <c r="D24" s="2">
        <v>303614</v>
      </c>
      <c r="E24" s="2">
        <v>2059856</v>
      </c>
    </row>
    <row r="25" spans="1:5" x14ac:dyDescent="0.2">
      <c r="A25" s="1" t="s">
        <v>85</v>
      </c>
      <c r="B25" s="1" t="s">
        <v>81</v>
      </c>
      <c r="C25" s="1" t="s">
        <v>3</v>
      </c>
      <c r="D25" s="2">
        <v>247886</v>
      </c>
      <c r="E25" s="2">
        <v>814077</v>
      </c>
    </row>
    <row r="26" spans="1:5" x14ac:dyDescent="0.2">
      <c r="A26" s="1" t="s">
        <v>85</v>
      </c>
      <c r="B26" s="1" t="s">
        <v>81</v>
      </c>
      <c r="C26" s="1" t="s">
        <v>2</v>
      </c>
      <c r="D26" s="2">
        <v>30134</v>
      </c>
      <c r="E26" s="2">
        <v>549894</v>
      </c>
    </row>
    <row r="27" spans="1:5" x14ac:dyDescent="0.2">
      <c r="A27" s="1" t="s">
        <v>85</v>
      </c>
      <c r="B27" s="1" t="s">
        <v>81</v>
      </c>
      <c r="C27" s="1" t="s">
        <v>14</v>
      </c>
      <c r="D27" s="2">
        <v>17534</v>
      </c>
      <c r="E27" s="2">
        <v>174466</v>
      </c>
    </row>
    <row r="28" spans="1:5" x14ac:dyDescent="0.2">
      <c r="A28" s="1" t="s">
        <v>85</v>
      </c>
      <c r="B28" s="1" t="s">
        <v>81</v>
      </c>
      <c r="C28" s="1" t="s">
        <v>9</v>
      </c>
      <c r="D28" s="2">
        <v>6038</v>
      </c>
      <c r="E28" s="2">
        <v>89316</v>
      </c>
    </row>
    <row r="29" spans="1:5" x14ac:dyDescent="0.2">
      <c r="A29" s="1" t="s">
        <v>85</v>
      </c>
      <c r="B29" s="1" t="s">
        <v>81</v>
      </c>
      <c r="C29" s="1" t="s">
        <v>10</v>
      </c>
      <c r="D29" s="2">
        <v>10681</v>
      </c>
      <c r="E29" s="2">
        <v>208202</v>
      </c>
    </row>
    <row r="30" spans="1:5" x14ac:dyDescent="0.2">
      <c r="A30" s="1" t="s">
        <v>85</v>
      </c>
      <c r="B30" s="1" t="s">
        <v>81</v>
      </c>
      <c r="C30" s="1" t="s">
        <v>11</v>
      </c>
      <c r="D30" s="2">
        <v>615887</v>
      </c>
      <c r="E30" s="2">
        <v>3895811</v>
      </c>
    </row>
    <row r="31" spans="1:5" x14ac:dyDescent="0.2">
      <c r="C31" s="5" t="s">
        <v>131</v>
      </c>
      <c r="D31" s="6">
        <f>SUM(D24:D29)-D30</f>
        <v>0</v>
      </c>
      <c r="E31" s="6">
        <f>SUM(E24:E29)-E30</f>
        <v>0</v>
      </c>
    </row>
    <row r="32" spans="1:5" x14ac:dyDescent="0.2">
      <c r="A32" s="1" t="s">
        <v>85</v>
      </c>
      <c r="B32" s="1" t="s">
        <v>15</v>
      </c>
      <c r="C32" s="1" t="s">
        <v>2</v>
      </c>
      <c r="D32" s="2">
        <v>184241</v>
      </c>
      <c r="E32" s="2">
        <v>3362069</v>
      </c>
    </row>
    <row r="33" spans="1:5" x14ac:dyDescent="0.2">
      <c r="A33" s="1" t="s">
        <v>85</v>
      </c>
      <c r="B33" s="1" t="s">
        <v>15</v>
      </c>
      <c r="C33" s="1" t="s">
        <v>3</v>
      </c>
      <c r="D33" s="2">
        <v>63972</v>
      </c>
      <c r="E33" s="2">
        <v>210089</v>
      </c>
    </row>
    <row r="34" spans="1:5" x14ac:dyDescent="0.2">
      <c r="A34" s="1" t="s">
        <v>85</v>
      </c>
      <c r="B34" s="1" t="s">
        <v>15</v>
      </c>
      <c r="C34" s="1" t="s">
        <v>6</v>
      </c>
      <c r="D34" s="2">
        <v>36276</v>
      </c>
      <c r="E34" s="2">
        <v>1123084</v>
      </c>
    </row>
    <row r="35" spans="1:5" x14ac:dyDescent="0.2">
      <c r="A35" s="1" t="s">
        <v>85</v>
      </c>
      <c r="B35" s="1" t="s">
        <v>15</v>
      </c>
      <c r="C35" s="1" t="s">
        <v>4</v>
      </c>
      <c r="D35" s="2">
        <v>26725</v>
      </c>
      <c r="E35" s="2">
        <v>181311</v>
      </c>
    </row>
    <row r="36" spans="1:5" x14ac:dyDescent="0.2">
      <c r="A36" s="1" t="s">
        <v>85</v>
      </c>
      <c r="B36" s="1" t="s">
        <v>15</v>
      </c>
      <c r="C36" s="1" t="s">
        <v>5</v>
      </c>
      <c r="D36" s="2">
        <v>23394</v>
      </c>
      <c r="E36" s="2">
        <v>233942</v>
      </c>
    </row>
    <row r="37" spans="1:5" x14ac:dyDescent="0.2">
      <c r="A37" s="1" t="s">
        <v>85</v>
      </c>
      <c r="B37" s="1" t="s">
        <v>15</v>
      </c>
      <c r="C37" s="1" t="s">
        <v>9</v>
      </c>
      <c r="D37" s="2">
        <v>6770</v>
      </c>
      <c r="E37" s="2">
        <v>100147</v>
      </c>
    </row>
    <row r="38" spans="1:5" x14ac:dyDescent="0.2">
      <c r="A38" s="1" t="s">
        <v>85</v>
      </c>
      <c r="B38" s="1" t="s">
        <v>15</v>
      </c>
      <c r="C38" s="1" t="s">
        <v>16</v>
      </c>
      <c r="D38" s="2">
        <v>6362</v>
      </c>
      <c r="E38" s="2">
        <v>424150</v>
      </c>
    </row>
    <row r="39" spans="1:5" x14ac:dyDescent="0.2">
      <c r="A39" s="1" t="s">
        <v>85</v>
      </c>
      <c r="B39" s="1" t="s">
        <v>15</v>
      </c>
      <c r="C39" s="1" t="s">
        <v>10</v>
      </c>
      <c r="D39" s="2">
        <v>8532</v>
      </c>
      <c r="E39" s="2">
        <v>194417</v>
      </c>
    </row>
    <row r="40" spans="1:5" x14ac:dyDescent="0.2">
      <c r="A40" s="1" t="s">
        <v>85</v>
      </c>
      <c r="B40" s="1" t="s">
        <v>15</v>
      </c>
      <c r="C40" s="1" t="s">
        <v>11</v>
      </c>
      <c r="D40" s="2">
        <v>356272</v>
      </c>
      <c r="E40" s="2">
        <v>5829209</v>
      </c>
    </row>
    <row r="41" spans="1:5" x14ac:dyDescent="0.2">
      <c r="C41" s="5" t="s">
        <v>131</v>
      </c>
      <c r="D41" s="6">
        <f>SUM(D32:D39)-D40</f>
        <v>0</v>
      </c>
      <c r="E41" s="6">
        <f>SUM(E32:E39)-E40</f>
        <v>0</v>
      </c>
    </row>
    <row r="42" spans="1:5" x14ac:dyDescent="0.2">
      <c r="A42" s="1" t="s">
        <v>85</v>
      </c>
      <c r="B42" s="1" t="s">
        <v>17</v>
      </c>
      <c r="C42" s="1" t="s">
        <v>4</v>
      </c>
      <c r="D42" s="2">
        <v>61741</v>
      </c>
      <c r="E42" s="2">
        <v>418868</v>
      </c>
    </row>
    <row r="43" spans="1:5" x14ac:dyDescent="0.2">
      <c r="A43" s="1" t="s">
        <v>85</v>
      </c>
      <c r="B43" s="1" t="s">
        <v>17</v>
      </c>
      <c r="C43" s="1" t="s">
        <v>3</v>
      </c>
      <c r="D43" s="2">
        <v>7711</v>
      </c>
      <c r="E43" s="2">
        <v>25324</v>
      </c>
    </row>
    <row r="44" spans="1:5" x14ac:dyDescent="0.2">
      <c r="A44" s="1" t="s">
        <v>85</v>
      </c>
      <c r="B44" s="1" t="s">
        <v>17</v>
      </c>
      <c r="C44" s="1" t="s">
        <v>10</v>
      </c>
      <c r="D44" s="2">
        <v>28</v>
      </c>
      <c r="E44" s="2">
        <v>398</v>
      </c>
    </row>
    <row r="45" spans="1:5" x14ac:dyDescent="0.2">
      <c r="A45" s="1" t="s">
        <v>85</v>
      </c>
      <c r="B45" s="1" t="s">
        <v>17</v>
      </c>
      <c r="C45" s="1" t="s">
        <v>11</v>
      </c>
      <c r="D45" s="2">
        <v>69480</v>
      </c>
      <c r="E45" s="2">
        <v>444590</v>
      </c>
    </row>
    <row r="46" spans="1:5" x14ac:dyDescent="0.2">
      <c r="C46" s="5" t="s">
        <v>131</v>
      </c>
      <c r="D46" s="6">
        <f>SUM(D42:D44)-D45</f>
        <v>0</v>
      </c>
      <c r="E46" s="6">
        <f>SUM(E42:E44)-E45</f>
        <v>0</v>
      </c>
    </row>
    <row r="47" spans="1:5" x14ac:dyDescent="0.2">
      <c r="A47" s="1" t="s">
        <v>85</v>
      </c>
      <c r="B47" s="1" t="s">
        <v>82</v>
      </c>
      <c r="C47" s="1" t="s">
        <v>3</v>
      </c>
      <c r="D47" s="2">
        <v>36415</v>
      </c>
      <c r="E47" s="2">
        <v>119588</v>
      </c>
    </row>
    <row r="48" spans="1:5" x14ac:dyDescent="0.2">
      <c r="A48" s="1" t="s">
        <v>85</v>
      </c>
      <c r="B48" s="1" t="s">
        <v>82</v>
      </c>
      <c r="C48" s="1" t="s">
        <v>9</v>
      </c>
      <c r="D48" s="2">
        <v>39</v>
      </c>
      <c r="E48" s="2">
        <v>581</v>
      </c>
    </row>
    <row r="49" spans="1:5" x14ac:dyDescent="0.2">
      <c r="A49" s="1" t="s">
        <v>85</v>
      </c>
      <c r="B49" s="1" t="s">
        <v>82</v>
      </c>
      <c r="C49" s="1" t="s">
        <v>11</v>
      </c>
      <c r="D49" s="2">
        <v>36454</v>
      </c>
      <c r="E49" s="2">
        <v>120169</v>
      </c>
    </row>
    <row r="50" spans="1:5" x14ac:dyDescent="0.2">
      <c r="C50" s="5" t="s">
        <v>131</v>
      </c>
      <c r="D50" s="6">
        <f>SUM(D47:D48)-D49</f>
        <v>0</v>
      </c>
      <c r="E50" s="6">
        <f>SUM(E47:E48)-E49</f>
        <v>0</v>
      </c>
    </row>
    <row r="51" spans="1:5" x14ac:dyDescent="0.2">
      <c r="A51" s="1" t="s">
        <v>85</v>
      </c>
      <c r="B51" s="1" t="s">
        <v>83</v>
      </c>
      <c r="C51" s="1" t="s">
        <v>3</v>
      </c>
      <c r="D51" s="2">
        <v>8491</v>
      </c>
      <c r="E51" s="2">
        <v>27886</v>
      </c>
    </row>
    <row r="52" spans="1:5" x14ac:dyDescent="0.2">
      <c r="A52" s="1" t="s">
        <v>85</v>
      </c>
      <c r="B52" s="1" t="s">
        <v>83</v>
      </c>
      <c r="C52" s="1" t="s">
        <v>10</v>
      </c>
      <c r="D52" s="2">
        <v>98</v>
      </c>
      <c r="E52" s="2">
        <v>2228</v>
      </c>
    </row>
    <row r="53" spans="1:5" x14ac:dyDescent="0.2">
      <c r="A53" s="1" t="s">
        <v>85</v>
      </c>
      <c r="B53" s="1" t="s">
        <v>83</v>
      </c>
      <c r="C53" s="1" t="s">
        <v>11</v>
      </c>
      <c r="D53" s="2">
        <v>8589</v>
      </c>
      <c r="E53" s="2">
        <v>30114</v>
      </c>
    </row>
    <row r="54" spans="1:5" x14ac:dyDescent="0.2">
      <c r="C54" s="5" t="s">
        <v>131</v>
      </c>
      <c r="D54" s="6">
        <f>SUM(D51:D52)-D53</f>
        <v>0</v>
      </c>
      <c r="E54" s="6">
        <f>SUM(E51:E52)-E53</f>
        <v>0</v>
      </c>
    </row>
    <row r="55" spans="1:5" x14ac:dyDescent="0.2">
      <c r="A55" s="1" t="s">
        <v>85</v>
      </c>
      <c r="B55" s="1" t="s">
        <v>84</v>
      </c>
      <c r="C55" s="1" t="s">
        <v>138</v>
      </c>
      <c r="D55" s="2">
        <v>2997</v>
      </c>
      <c r="E55" s="2">
        <v>30823</v>
      </c>
    </row>
    <row r="56" spans="1:5" x14ac:dyDescent="0.2">
      <c r="A56" s="1" t="s">
        <v>85</v>
      </c>
      <c r="B56" s="1" t="s">
        <v>84</v>
      </c>
      <c r="C56" s="1" t="s">
        <v>11</v>
      </c>
      <c r="D56" s="2">
        <v>2997</v>
      </c>
      <c r="E56" s="2">
        <v>30823</v>
      </c>
    </row>
    <row r="57" spans="1:5" x14ac:dyDescent="0.2">
      <c r="C57" s="5" t="s">
        <v>131</v>
      </c>
      <c r="D57" s="6">
        <v>0</v>
      </c>
      <c r="E57" s="6">
        <v>0</v>
      </c>
    </row>
    <row r="58" spans="1:5" x14ac:dyDescent="0.2">
      <c r="A58" s="1" t="s">
        <v>86</v>
      </c>
      <c r="B58" s="1" t="s">
        <v>87</v>
      </c>
      <c r="C58" s="1" t="s">
        <v>11</v>
      </c>
      <c r="D58" s="2">
        <v>380765</v>
      </c>
      <c r="E58" s="2">
        <v>2236873</v>
      </c>
    </row>
    <row r="59" spans="1:5" x14ac:dyDescent="0.2">
      <c r="A59" s="1" t="s">
        <v>86</v>
      </c>
      <c r="B59" s="1" t="s">
        <v>88</v>
      </c>
      <c r="C59" s="1" t="s">
        <v>3</v>
      </c>
      <c r="D59" s="2">
        <v>152228</v>
      </c>
      <c r="E59" s="2">
        <v>522940</v>
      </c>
    </row>
    <row r="60" spans="1:5" x14ac:dyDescent="0.2">
      <c r="A60" s="1" t="s">
        <v>86</v>
      </c>
      <c r="B60" s="1" t="s">
        <v>88</v>
      </c>
      <c r="C60" s="1" t="s">
        <v>18</v>
      </c>
      <c r="D60" s="2">
        <v>43060</v>
      </c>
      <c r="E60" s="2">
        <v>612514</v>
      </c>
    </row>
    <row r="61" spans="1:5" x14ac:dyDescent="0.2">
      <c r="A61" s="1" t="s">
        <v>86</v>
      </c>
      <c r="B61" s="1" t="s">
        <v>88</v>
      </c>
      <c r="C61" s="1" t="s">
        <v>10</v>
      </c>
      <c r="D61" s="2">
        <v>1055</v>
      </c>
      <c r="E61" s="2">
        <v>18766</v>
      </c>
    </row>
    <row r="62" spans="1:5" x14ac:dyDescent="0.2">
      <c r="A62" s="1" t="s">
        <v>86</v>
      </c>
      <c r="B62" s="1" t="s">
        <v>88</v>
      </c>
      <c r="C62" s="1" t="s">
        <v>11</v>
      </c>
      <c r="D62" s="2">
        <v>196343</v>
      </c>
      <c r="E62" s="2">
        <v>1154220</v>
      </c>
    </row>
    <row r="63" spans="1:5" x14ac:dyDescent="0.2">
      <c r="C63" s="5" t="s">
        <v>131</v>
      </c>
      <c r="D63" s="6">
        <f>SUM(D59:D61)-D62</f>
        <v>0</v>
      </c>
      <c r="E63" s="6">
        <f>SUM(E59:E61)-E62</f>
        <v>0</v>
      </c>
    </row>
    <row r="64" spans="1:5" x14ac:dyDescent="0.2">
      <c r="A64" s="1" t="s">
        <v>86</v>
      </c>
      <c r="B64" s="1" t="s">
        <v>89</v>
      </c>
      <c r="C64" s="1" t="s">
        <v>21</v>
      </c>
      <c r="D64" s="2">
        <v>34619</v>
      </c>
      <c r="E64" s="2">
        <v>82525</v>
      </c>
    </row>
    <row r="65" spans="1:5" x14ac:dyDescent="0.2">
      <c r="A65" s="1" t="s">
        <v>86</v>
      </c>
      <c r="B65" s="1" t="s">
        <v>89</v>
      </c>
      <c r="C65" s="1" t="s">
        <v>19</v>
      </c>
      <c r="D65" s="2">
        <v>21744</v>
      </c>
      <c r="E65" s="2">
        <v>399703</v>
      </c>
    </row>
    <row r="66" spans="1:5" x14ac:dyDescent="0.2">
      <c r="A66" s="1" t="s">
        <v>86</v>
      </c>
      <c r="B66" s="1" t="s">
        <v>89</v>
      </c>
      <c r="C66" s="1" t="s">
        <v>10</v>
      </c>
      <c r="D66" s="2">
        <v>2</v>
      </c>
      <c r="E66" s="2">
        <v>20</v>
      </c>
    </row>
    <row r="67" spans="1:5" x14ac:dyDescent="0.2">
      <c r="A67" s="1" t="s">
        <v>86</v>
      </c>
      <c r="B67" s="1" t="s">
        <v>89</v>
      </c>
      <c r="C67" s="1" t="s">
        <v>11</v>
      </c>
      <c r="D67" s="2">
        <v>56365</v>
      </c>
      <c r="E67" s="2">
        <v>482248</v>
      </c>
    </row>
    <row r="68" spans="1:5" x14ac:dyDescent="0.2">
      <c r="C68" s="5" t="s">
        <v>131</v>
      </c>
      <c r="D68" s="6">
        <f>SUM(D64:D66)-D67</f>
        <v>0</v>
      </c>
      <c r="E68" s="6">
        <f>SUM(E64:E66)-E67</f>
        <v>0</v>
      </c>
    </row>
    <row r="69" spans="1:5" x14ac:dyDescent="0.2">
      <c r="A69" s="1" t="s">
        <v>86</v>
      </c>
      <c r="B69" s="1" t="s">
        <v>90</v>
      </c>
      <c r="C69" s="1" t="s">
        <v>3</v>
      </c>
      <c r="D69" s="2">
        <v>48951</v>
      </c>
      <c r="E69" s="2">
        <v>168158</v>
      </c>
    </row>
    <row r="70" spans="1:5" x14ac:dyDescent="0.2">
      <c r="A70" s="1" t="s">
        <v>86</v>
      </c>
      <c r="B70" s="1" t="s">
        <v>90</v>
      </c>
      <c r="C70" s="1" t="s">
        <v>18</v>
      </c>
      <c r="D70" s="2">
        <v>5501</v>
      </c>
      <c r="E70" s="2">
        <v>78248</v>
      </c>
    </row>
    <row r="71" spans="1:5" x14ac:dyDescent="0.2">
      <c r="A71" s="1" t="s">
        <v>86</v>
      </c>
      <c r="B71" s="1" t="s">
        <v>90</v>
      </c>
      <c r="C71" s="1" t="s">
        <v>20</v>
      </c>
      <c r="D71" s="2">
        <v>54452</v>
      </c>
      <c r="E71" s="2">
        <v>246406</v>
      </c>
    </row>
    <row r="72" spans="1:5" x14ac:dyDescent="0.2">
      <c r="C72" s="5" t="s">
        <v>131</v>
      </c>
      <c r="D72" s="6">
        <f>SUM(D69:D70)-D71</f>
        <v>0</v>
      </c>
      <c r="E72" s="6">
        <f>SUM(E69:E70)-E71</f>
        <v>0</v>
      </c>
    </row>
    <row r="73" spans="1:5" x14ac:dyDescent="0.2">
      <c r="A73" s="1" t="s">
        <v>86</v>
      </c>
      <c r="B73" s="1" t="s">
        <v>91</v>
      </c>
      <c r="C73" s="1" t="s">
        <v>3</v>
      </c>
      <c r="D73" s="2">
        <v>33405</v>
      </c>
      <c r="E73" s="2">
        <v>114756</v>
      </c>
    </row>
    <row r="74" spans="1:5" x14ac:dyDescent="0.2">
      <c r="A74" s="1" t="s">
        <v>86</v>
      </c>
      <c r="B74" s="1" t="s">
        <v>91</v>
      </c>
      <c r="C74" s="1" t="s">
        <v>18</v>
      </c>
      <c r="D74" s="2">
        <v>3269</v>
      </c>
      <c r="E74" s="2">
        <v>46505</v>
      </c>
    </row>
    <row r="75" spans="1:5" x14ac:dyDescent="0.2">
      <c r="A75" s="1" t="s">
        <v>86</v>
      </c>
      <c r="B75" s="1" t="s">
        <v>91</v>
      </c>
      <c r="C75" s="1" t="s">
        <v>19</v>
      </c>
      <c r="D75" s="2">
        <v>2</v>
      </c>
      <c r="E75" s="2">
        <v>37</v>
      </c>
    </row>
    <row r="76" spans="1:5" x14ac:dyDescent="0.2">
      <c r="A76" s="1" t="s">
        <v>86</v>
      </c>
      <c r="B76" s="1" t="s">
        <v>91</v>
      </c>
      <c r="C76" s="1" t="s">
        <v>11</v>
      </c>
      <c r="D76" s="2">
        <v>36676</v>
      </c>
      <c r="E76" s="2">
        <v>161298</v>
      </c>
    </row>
    <row r="77" spans="1:5" x14ac:dyDescent="0.2">
      <c r="C77" s="5" t="s">
        <v>131</v>
      </c>
      <c r="D77" s="6">
        <f>SUM(D73:D75)-D76</f>
        <v>0</v>
      </c>
      <c r="E77" s="6">
        <f>SUM(E73:E75)-E76</f>
        <v>0</v>
      </c>
    </row>
    <row r="78" spans="1:5" x14ac:dyDescent="0.2">
      <c r="A78" s="1" t="s">
        <v>86</v>
      </c>
      <c r="B78" s="1" t="s">
        <v>92</v>
      </c>
      <c r="C78" s="1" t="s">
        <v>3</v>
      </c>
      <c r="D78" s="2">
        <v>27686</v>
      </c>
      <c r="E78" s="2">
        <v>95107</v>
      </c>
    </row>
    <row r="79" spans="1:5" x14ac:dyDescent="0.2">
      <c r="A79" s="1" t="s">
        <v>86</v>
      </c>
      <c r="B79" s="1" t="s">
        <v>92</v>
      </c>
      <c r="C79" s="1" t="s">
        <v>21</v>
      </c>
      <c r="D79" s="2">
        <v>4363</v>
      </c>
      <c r="E79" s="2">
        <v>10400</v>
      </c>
    </row>
    <row r="80" spans="1:5" x14ac:dyDescent="0.2">
      <c r="A80" s="1" t="s">
        <v>86</v>
      </c>
      <c r="B80" s="1" t="s">
        <v>92</v>
      </c>
      <c r="C80" s="1" t="s">
        <v>10</v>
      </c>
      <c r="D80" s="2">
        <v>226</v>
      </c>
      <c r="E80" s="2">
        <v>1644</v>
      </c>
    </row>
    <row r="81" spans="1:5" x14ac:dyDescent="0.2">
      <c r="A81" s="1" t="s">
        <v>86</v>
      </c>
      <c r="B81" s="1" t="s">
        <v>92</v>
      </c>
      <c r="C81" s="1" t="s">
        <v>11</v>
      </c>
      <c r="D81" s="2">
        <v>32275</v>
      </c>
      <c r="E81" s="2">
        <v>107151</v>
      </c>
    </row>
    <row r="82" spans="1:5" x14ac:dyDescent="0.2">
      <c r="C82" s="5" t="s">
        <v>131</v>
      </c>
      <c r="D82" s="6">
        <f>SUM(D78:D80)-D81</f>
        <v>0</v>
      </c>
      <c r="E82" s="6">
        <f>SUM(E78:E80)-E81</f>
        <v>0</v>
      </c>
    </row>
    <row r="83" spans="1:5" x14ac:dyDescent="0.2">
      <c r="A83" s="1" t="s">
        <v>86</v>
      </c>
      <c r="B83" s="1" t="s">
        <v>93</v>
      </c>
      <c r="C83" s="1" t="s">
        <v>19</v>
      </c>
      <c r="D83" s="2">
        <v>4654</v>
      </c>
      <c r="E83" s="2">
        <v>85550</v>
      </c>
    </row>
    <row r="84" spans="1:5" x14ac:dyDescent="0.2">
      <c r="A84" s="1" t="s">
        <v>86</v>
      </c>
      <c r="B84" s="1" t="s">
        <v>93</v>
      </c>
      <c r="C84" s="1" t="s">
        <v>11</v>
      </c>
      <c r="D84" s="2">
        <v>4654</v>
      </c>
      <c r="E84" s="2">
        <v>85550</v>
      </c>
    </row>
    <row r="85" spans="1:5" x14ac:dyDescent="0.2">
      <c r="C85" s="5" t="s">
        <v>131</v>
      </c>
      <c r="D85" s="6">
        <v>0</v>
      </c>
      <c r="E85" s="6">
        <v>0</v>
      </c>
    </row>
    <row r="86" spans="1:5" x14ac:dyDescent="0.2">
      <c r="A86" s="1" t="s">
        <v>94</v>
      </c>
      <c r="B86" s="1" t="s">
        <v>96</v>
      </c>
      <c r="C86" s="1" t="s">
        <v>11</v>
      </c>
      <c r="D86" s="2">
        <v>4383417</v>
      </c>
      <c r="E86" s="2">
        <v>30099125</v>
      </c>
    </row>
    <row r="87" spans="1:5" x14ac:dyDescent="0.2">
      <c r="A87" s="1" t="s">
        <v>94</v>
      </c>
      <c r="B87" s="1" t="s">
        <v>95</v>
      </c>
      <c r="C87" s="1" t="s">
        <v>13</v>
      </c>
      <c r="D87" s="2">
        <v>1304096</v>
      </c>
      <c r="E87" s="2">
        <v>6025902</v>
      </c>
    </row>
    <row r="88" spans="1:5" x14ac:dyDescent="0.2">
      <c r="A88" s="1" t="s">
        <v>94</v>
      </c>
      <c r="B88" s="1" t="s">
        <v>95</v>
      </c>
      <c r="C88" s="1" t="s">
        <v>22</v>
      </c>
      <c r="D88" s="2">
        <v>717713</v>
      </c>
      <c r="E88" s="2">
        <v>4368307</v>
      </c>
    </row>
    <row r="89" spans="1:5" x14ac:dyDescent="0.2">
      <c r="A89" s="1" t="s">
        <v>94</v>
      </c>
      <c r="B89" s="1" t="s">
        <v>95</v>
      </c>
      <c r="C89" s="1" t="s">
        <v>3</v>
      </c>
      <c r="D89" s="2">
        <v>409544</v>
      </c>
      <c r="E89" s="2">
        <v>1380163</v>
      </c>
    </row>
    <row r="90" spans="1:5" x14ac:dyDescent="0.2">
      <c r="A90" s="1" t="s">
        <v>94</v>
      </c>
      <c r="B90" s="1" t="s">
        <v>95</v>
      </c>
      <c r="C90" s="1" t="s">
        <v>4</v>
      </c>
      <c r="D90" s="2">
        <v>359902</v>
      </c>
      <c r="E90" s="2">
        <v>2492395</v>
      </c>
    </row>
    <row r="91" spans="1:5" x14ac:dyDescent="0.2">
      <c r="A91" s="1" t="s">
        <v>94</v>
      </c>
      <c r="B91" s="1" t="s">
        <v>95</v>
      </c>
      <c r="C91" s="1" t="s">
        <v>2</v>
      </c>
      <c r="D91" s="2">
        <v>213188</v>
      </c>
      <c r="E91" s="2">
        <v>3607235</v>
      </c>
    </row>
    <row r="92" spans="1:5" x14ac:dyDescent="0.2">
      <c r="A92" s="1" t="s">
        <v>94</v>
      </c>
      <c r="B92" s="1" t="s">
        <v>95</v>
      </c>
      <c r="C92" s="1" t="s">
        <v>23</v>
      </c>
      <c r="D92" s="2">
        <v>66879</v>
      </c>
      <c r="E92" s="2">
        <v>1732614</v>
      </c>
    </row>
    <row r="93" spans="1:5" x14ac:dyDescent="0.2">
      <c r="A93" s="1" t="s">
        <v>94</v>
      </c>
      <c r="B93" s="1" t="s">
        <v>95</v>
      </c>
      <c r="C93" s="1" t="s">
        <v>5</v>
      </c>
      <c r="D93" s="2">
        <v>43580</v>
      </c>
      <c r="E93" s="2">
        <v>530624</v>
      </c>
    </row>
    <row r="94" spans="1:5" x14ac:dyDescent="0.2">
      <c r="A94" s="1" t="s">
        <v>94</v>
      </c>
      <c r="B94" s="1" t="s">
        <v>95</v>
      </c>
      <c r="C94" s="1" t="s">
        <v>24</v>
      </c>
      <c r="D94" s="2">
        <v>23783</v>
      </c>
      <c r="E94" s="2">
        <v>160048</v>
      </c>
    </row>
    <row r="95" spans="1:5" x14ac:dyDescent="0.2">
      <c r="A95" s="1" t="s">
        <v>94</v>
      </c>
      <c r="B95" s="1" t="s">
        <v>95</v>
      </c>
      <c r="C95" s="1" t="s">
        <v>25</v>
      </c>
      <c r="D95" s="2">
        <v>17638</v>
      </c>
      <c r="E95" s="2">
        <v>248778</v>
      </c>
    </row>
    <row r="96" spans="1:5" x14ac:dyDescent="0.2">
      <c r="A96" s="1" t="s">
        <v>94</v>
      </c>
      <c r="B96" s="1" t="s">
        <v>95</v>
      </c>
      <c r="C96" s="1" t="s">
        <v>26</v>
      </c>
      <c r="D96" s="2">
        <v>14236</v>
      </c>
      <c r="E96" s="2">
        <v>307472</v>
      </c>
    </row>
    <row r="97" spans="1:5" x14ac:dyDescent="0.2">
      <c r="A97" s="1" t="s">
        <v>94</v>
      </c>
      <c r="B97" s="1" t="s">
        <v>95</v>
      </c>
      <c r="C97" s="1" t="s">
        <v>27</v>
      </c>
      <c r="D97" s="2">
        <v>13228</v>
      </c>
      <c r="E97" s="2">
        <v>46974</v>
      </c>
    </row>
    <row r="98" spans="1:5" x14ac:dyDescent="0.2">
      <c r="A98" s="1" t="s">
        <v>94</v>
      </c>
      <c r="B98" s="1" t="s">
        <v>95</v>
      </c>
      <c r="C98" s="1" t="s">
        <v>28</v>
      </c>
      <c r="D98" s="2">
        <v>11686</v>
      </c>
      <c r="E98" s="2">
        <v>93786</v>
      </c>
    </row>
    <row r="99" spans="1:5" x14ac:dyDescent="0.2">
      <c r="A99" s="1" t="s">
        <v>94</v>
      </c>
      <c r="B99" s="1" t="s">
        <v>95</v>
      </c>
      <c r="C99" s="1" t="s">
        <v>29</v>
      </c>
      <c r="D99" s="2">
        <v>11335</v>
      </c>
      <c r="E99" s="2">
        <v>168669</v>
      </c>
    </row>
    <row r="100" spans="1:5" x14ac:dyDescent="0.2">
      <c r="A100" s="1" t="s">
        <v>94</v>
      </c>
      <c r="B100" s="1" t="s">
        <v>95</v>
      </c>
      <c r="C100" s="1" t="s">
        <v>9</v>
      </c>
      <c r="D100" s="2">
        <v>10416</v>
      </c>
      <c r="E100" s="2">
        <v>148379</v>
      </c>
    </row>
    <row r="101" spans="1:5" x14ac:dyDescent="0.2">
      <c r="A101" s="1" t="s">
        <v>94</v>
      </c>
      <c r="B101" s="1" t="s">
        <v>95</v>
      </c>
      <c r="C101" s="1" t="s">
        <v>30</v>
      </c>
      <c r="D101" s="2">
        <v>10366</v>
      </c>
      <c r="E101" s="2">
        <v>261759</v>
      </c>
    </row>
    <row r="102" spans="1:5" x14ac:dyDescent="0.2">
      <c r="A102" s="1" t="s">
        <v>94</v>
      </c>
      <c r="B102" s="1" t="s">
        <v>95</v>
      </c>
      <c r="C102" s="1" t="s">
        <v>8</v>
      </c>
      <c r="D102" s="2">
        <v>9307</v>
      </c>
      <c r="E102" s="2">
        <v>40785</v>
      </c>
    </row>
    <row r="103" spans="1:5" x14ac:dyDescent="0.2">
      <c r="A103" s="1" t="s">
        <v>94</v>
      </c>
      <c r="B103" s="1" t="s">
        <v>95</v>
      </c>
      <c r="C103" s="1" t="s">
        <v>31</v>
      </c>
      <c r="D103" s="2">
        <v>6253</v>
      </c>
      <c r="E103" s="2">
        <v>349331</v>
      </c>
    </row>
    <row r="104" spans="1:5" x14ac:dyDescent="0.2">
      <c r="A104" s="1" t="s">
        <v>94</v>
      </c>
      <c r="B104" s="1" t="s">
        <v>95</v>
      </c>
      <c r="C104" s="1" t="s">
        <v>10</v>
      </c>
      <c r="D104" s="2">
        <v>21419</v>
      </c>
      <c r="E104" s="2">
        <v>331665</v>
      </c>
    </row>
    <row r="105" spans="1:5" x14ac:dyDescent="0.2">
      <c r="A105" s="1" t="s">
        <v>94</v>
      </c>
      <c r="B105" s="1" t="s">
        <v>95</v>
      </c>
      <c r="C105" s="1" t="s">
        <v>11</v>
      </c>
      <c r="D105" s="2">
        <v>3264569</v>
      </c>
      <c r="E105" s="2">
        <v>22294886</v>
      </c>
    </row>
    <row r="106" spans="1:5" x14ac:dyDescent="0.2">
      <c r="C106" s="5" t="s">
        <v>131</v>
      </c>
      <c r="D106" s="6">
        <f>SUM(D87:D104)-D105</f>
        <v>0</v>
      </c>
      <c r="E106" s="6">
        <f>SUM(E87:E104)-E105</f>
        <v>0</v>
      </c>
    </row>
    <row r="107" spans="1:5" x14ac:dyDescent="0.2">
      <c r="A107" s="1" t="s">
        <v>94</v>
      </c>
      <c r="B107" s="1" t="s">
        <v>101</v>
      </c>
      <c r="C107" s="1" t="s">
        <v>3</v>
      </c>
      <c r="D107" s="2">
        <v>355134</v>
      </c>
      <c r="E107" s="2">
        <v>1206706</v>
      </c>
    </row>
    <row r="108" spans="1:5" x14ac:dyDescent="0.2">
      <c r="A108" s="1" t="s">
        <v>94</v>
      </c>
      <c r="B108" s="1" t="s">
        <v>101</v>
      </c>
      <c r="C108" s="1" t="s">
        <v>4</v>
      </c>
      <c r="D108" s="2">
        <v>56775</v>
      </c>
      <c r="E108" s="2">
        <v>393181</v>
      </c>
    </row>
    <row r="109" spans="1:5" x14ac:dyDescent="0.2">
      <c r="A109" s="1" t="s">
        <v>94</v>
      </c>
      <c r="B109" s="1" t="s">
        <v>101</v>
      </c>
      <c r="C109" s="1" t="s">
        <v>2</v>
      </c>
      <c r="D109" s="2">
        <v>33129</v>
      </c>
      <c r="E109" s="2">
        <v>560555</v>
      </c>
    </row>
    <row r="110" spans="1:5" x14ac:dyDescent="0.2">
      <c r="A110" s="1" t="s">
        <v>94</v>
      </c>
      <c r="B110" s="1" t="s">
        <v>101</v>
      </c>
      <c r="C110" s="1" t="s">
        <v>23</v>
      </c>
      <c r="D110" s="2">
        <v>12433</v>
      </c>
      <c r="E110" s="2">
        <v>322087</v>
      </c>
    </row>
    <row r="111" spans="1:5" x14ac:dyDescent="0.2">
      <c r="A111" s="1" t="s">
        <v>94</v>
      </c>
      <c r="B111" s="1" t="s">
        <v>101</v>
      </c>
      <c r="C111" s="1" t="s">
        <v>10</v>
      </c>
      <c r="D111" s="2">
        <v>11484</v>
      </c>
      <c r="E111" s="2">
        <v>197854</v>
      </c>
    </row>
    <row r="112" spans="1:5" x14ac:dyDescent="0.2">
      <c r="A112" s="1" t="s">
        <v>94</v>
      </c>
      <c r="B112" s="1" t="s">
        <v>101</v>
      </c>
      <c r="C112" s="1" t="s">
        <v>11</v>
      </c>
      <c r="D112" s="2">
        <v>468955</v>
      </c>
      <c r="E112" s="2">
        <v>2680383</v>
      </c>
    </row>
    <row r="113" spans="1:5" x14ac:dyDescent="0.2">
      <c r="C113" s="5" t="s">
        <v>131</v>
      </c>
      <c r="D113" s="6">
        <f>SUM(D107:D111)-D112</f>
        <v>0</v>
      </c>
      <c r="E113" s="6">
        <f>SUM(E107:E111)-E112</f>
        <v>0</v>
      </c>
    </row>
    <row r="114" spans="1:5" x14ac:dyDescent="0.2">
      <c r="A114" s="1" t="s">
        <v>94</v>
      </c>
      <c r="B114" s="1" t="s">
        <v>102</v>
      </c>
      <c r="C114" s="1" t="s">
        <v>3</v>
      </c>
      <c r="D114" s="2">
        <v>222227</v>
      </c>
      <c r="E114" s="2">
        <v>755104</v>
      </c>
    </row>
    <row r="115" spans="1:5" x14ac:dyDescent="0.2">
      <c r="A115" s="1" t="s">
        <v>94</v>
      </c>
      <c r="B115" s="1" t="s">
        <v>102</v>
      </c>
      <c r="C115" s="1" t="s">
        <v>4</v>
      </c>
      <c r="D115" s="2">
        <v>84213</v>
      </c>
      <c r="E115" s="2">
        <v>583192</v>
      </c>
    </row>
    <row r="116" spans="1:5" x14ac:dyDescent="0.2">
      <c r="A116" s="1" t="s">
        <v>94</v>
      </c>
      <c r="B116" s="1" t="s">
        <v>102</v>
      </c>
      <c r="C116" s="1" t="s">
        <v>2</v>
      </c>
      <c r="D116" s="2">
        <v>35921</v>
      </c>
      <c r="E116" s="2">
        <v>607803</v>
      </c>
    </row>
    <row r="117" spans="1:5" x14ac:dyDescent="0.2">
      <c r="A117" s="1" t="s">
        <v>94</v>
      </c>
      <c r="B117" s="1" t="s">
        <v>102</v>
      </c>
      <c r="C117" s="1" t="s">
        <v>6</v>
      </c>
      <c r="D117" s="2">
        <v>35742</v>
      </c>
      <c r="E117" s="2">
        <v>925963</v>
      </c>
    </row>
    <row r="118" spans="1:5" x14ac:dyDescent="0.2">
      <c r="A118" s="1" t="s">
        <v>94</v>
      </c>
      <c r="B118" s="1" t="s">
        <v>102</v>
      </c>
      <c r="C118" s="1" t="s">
        <v>29</v>
      </c>
      <c r="D118" s="2">
        <v>7792</v>
      </c>
      <c r="E118" s="2">
        <v>115945</v>
      </c>
    </row>
    <row r="119" spans="1:5" x14ac:dyDescent="0.2">
      <c r="A119" s="1" t="s">
        <v>94</v>
      </c>
      <c r="B119" s="1" t="s">
        <v>102</v>
      </c>
      <c r="C119" s="1" t="s">
        <v>14</v>
      </c>
      <c r="D119" s="2">
        <v>7203</v>
      </c>
      <c r="E119" s="2">
        <v>96036</v>
      </c>
    </row>
    <row r="120" spans="1:5" x14ac:dyDescent="0.2">
      <c r="A120" s="1" t="s">
        <v>94</v>
      </c>
      <c r="B120" s="1" t="s">
        <v>102</v>
      </c>
      <c r="C120" s="1" t="s">
        <v>32</v>
      </c>
      <c r="D120" s="2">
        <v>4593</v>
      </c>
      <c r="E120" s="2">
        <v>35413</v>
      </c>
    </row>
    <row r="121" spans="1:5" x14ac:dyDescent="0.2">
      <c r="A121" s="1" t="s">
        <v>94</v>
      </c>
      <c r="B121" s="1" t="s">
        <v>102</v>
      </c>
      <c r="C121" s="1" t="s">
        <v>33</v>
      </c>
      <c r="D121" s="2">
        <v>10155</v>
      </c>
      <c r="E121" s="2">
        <v>181742</v>
      </c>
    </row>
    <row r="122" spans="1:5" x14ac:dyDescent="0.2">
      <c r="A122" s="1" t="s">
        <v>94</v>
      </c>
      <c r="B122" s="1" t="s">
        <v>102</v>
      </c>
      <c r="C122" s="1" t="s">
        <v>11</v>
      </c>
      <c r="D122" s="2">
        <v>407846</v>
      </c>
      <c r="E122" s="2">
        <v>3301198</v>
      </c>
    </row>
    <row r="123" spans="1:5" x14ac:dyDescent="0.2">
      <c r="C123" s="5" t="s">
        <v>131</v>
      </c>
      <c r="D123" s="6">
        <f>SUM(D114:D121)-D122</f>
        <v>0</v>
      </c>
      <c r="E123" s="6">
        <f>SUM(E114:E121)-E122</f>
        <v>0</v>
      </c>
    </row>
    <row r="124" spans="1:5" x14ac:dyDescent="0.2">
      <c r="A124" s="1" t="s">
        <v>94</v>
      </c>
      <c r="B124" s="1" t="s">
        <v>103</v>
      </c>
      <c r="C124" s="1" t="s">
        <v>13</v>
      </c>
      <c r="D124" s="2">
        <v>33457</v>
      </c>
      <c r="E124" s="2">
        <v>171837</v>
      </c>
    </row>
    <row r="125" spans="1:5" x14ac:dyDescent="0.2">
      <c r="A125" s="1" t="s">
        <v>94</v>
      </c>
      <c r="B125" s="1" t="s">
        <v>103</v>
      </c>
      <c r="C125" s="1" t="s">
        <v>4</v>
      </c>
      <c r="D125" s="2">
        <v>32523</v>
      </c>
      <c r="E125" s="2">
        <v>225230</v>
      </c>
    </row>
    <row r="126" spans="1:5" x14ac:dyDescent="0.2">
      <c r="A126" s="1" t="s">
        <v>94</v>
      </c>
      <c r="B126" s="1" t="s">
        <v>103</v>
      </c>
      <c r="C126" s="1" t="s">
        <v>3</v>
      </c>
      <c r="D126" s="2">
        <v>3454</v>
      </c>
      <c r="E126" s="2">
        <v>11737</v>
      </c>
    </row>
    <row r="127" spans="1:5" x14ac:dyDescent="0.2">
      <c r="A127" s="1" t="s">
        <v>94</v>
      </c>
      <c r="B127" s="1" t="s">
        <v>103</v>
      </c>
      <c r="C127" s="1" t="s">
        <v>10</v>
      </c>
      <c r="D127" s="2">
        <v>1205</v>
      </c>
      <c r="E127" s="2">
        <v>21620</v>
      </c>
    </row>
    <row r="128" spans="1:5" x14ac:dyDescent="0.2">
      <c r="A128" s="1" t="s">
        <v>94</v>
      </c>
      <c r="B128" s="1" t="s">
        <v>103</v>
      </c>
      <c r="C128" s="1" t="s">
        <v>11</v>
      </c>
      <c r="D128" s="2">
        <v>70639</v>
      </c>
      <c r="E128" s="2">
        <v>430424</v>
      </c>
    </row>
    <row r="129" spans="1:5" x14ac:dyDescent="0.2">
      <c r="C129" s="5" t="s">
        <v>131</v>
      </c>
      <c r="D129" s="6">
        <f>SUM(D124:D127)-D128</f>
        <v>0</v>
      </c>
      <c r="E129" s="6">
        <f>SUM(E124:E127)-E128</f>
        <v>0</v>
      </c>
    </row>
    <row r="130" spans="1:5" x14ac:dyDescent="0.2">
      <c r="A130" s="1" t="s">
        <v>94</v>
      </c>
      <c r="B130" s="1" t="s">
        <v>104</v>
      </c>
      <c r="C130" s="1" t="s">
        <v>132</v>
      </c>
      <c r="D130" s="2">
        <v>29096</v>
      </c>
      <c r="E130" s="2">
        <v>124928</v>
      </c>
    </row>
    <row r="131" spans="1:5" x14ac:dyDescent="0.2">
      <c r="A131" s="1" t="s">
        <v>94</v>
      </c>
      <c r="B131" s="1" t="s">
        <v>104</v>
      </c>
      <c r="C131" s="1" t="s">
        <v>34</v>
      </c>
      <c r="D131" s="2">
        <v>16299</v>
      </c>
      <c r="E131" s="2">
        <v>140506</v>
      </c>
    </row>
    <row r="132" spans="1:5" x14ac:dyDescent="0.2">
      <c r="A132" s="1" t="s">
        <v>94</v>
      </c>
      <c r="B132" s="1" t="s">
        <v>104</v>
      </c>
      <c r="C132" s="1" t="s">
        <v>31</v>
      </c>
      <c r="D132" s="2">
        <v>2252</v>
      </c>
      <c r="E132" s="2">
        <v>125830</v>
      </c>
    </row>
    <row r="133" spans="1:5" x14ac:dyDescent="0.2">
      <c r="A133" s="1" t="s">
        <v>94</v>
      </c>
      <c r="B133" s="1" t="s">
        <v>104</v>
      </c>
      <c r="C133" s="1" t="s">
        <v>10</v>
      </c>
      <c r="D133" s="2">
        <v>4937</v>
      </c>
      <c r="E133" s="2">
        <v>38720</v>
      </c>
    </row>
    <row r="134" spans="1:5" x14ac:dyDescent="0.2">
      <c r="A134" s="1" t="s">
        <v>94</v>
      </c>
      <c r="B134" s="1" t="s">
        <v>104</v>
      </c>
      <c r="C134" s="1" t="s">
        <v>11</v>
      </c>
      <c r="D134" s="2">
        <v>52584</v>
      </c>
      <c r="E134" s="2">
        <v>429984</v>
      </c>
    </row>
    <row r="135" spans="1:5" x14ac:dyDescent="0.2">
      <c r="C135" s="5" t="s">
        <v>131</v>
      </c>
      <c r="D135" s="6">
        <f>SUM(D130:D133)-D134</f>
        <v>0</v>
      </c>
      <c r="E135" s="6">
        <f>SUM(E130:E133)-E134</f>
        <v>0</v>
      </c>
    </row>
    <row r="136" spans="1:5" x14ac:dyDescent="0.2">
      <c r="A136" s="1" t="s">
        <v>94</v>
      </c>
      <c r="B136" s="1" t="s">
        <v>105</v>
      </c>
      <c r="C136" s="1" t="s">
        <v>4</v>
      </c>
      <c r="D136" s="2">
        <v>25480</v>
      </c>
      <c r="E136" s="2">
        <v>176457</v>
      </c>
    </row>
    <row r="137" spans="1:5" x14ac:dyDescent="0.2">
      <c r="A137" s="1" t="s">
        <v>94</v>
      </c>
      <c r="B137" s="1" t="s">
        <v>105</v>
      </c>
      <c r="C137" s="1" t="s">
        <v>3</v>
      </c>
      <c r="D137" s="2">
        <v>22947</v>
      </c>
      <c r="E137" s="2">
        <v>77970</v>
      </c>
    </row>
    <row r="138" spans="1:5" x14ac:dyDescent="0.2">
      <c r="A138" s="1" t="s">
        <v>94</v>
      </c>
      <c r="B138" s="1" t="s">
        <v>105</v>
      </c>
      <c r="C138" s="1" t="s">
        <v>10</v>
      </c>
      <c r="D138" s="2">
        <v>1982</v>
      </c>
      <c r="E138" s="2">
        <v>19888</v>
      </c>
    </row>
    <row r="139" spans="1:5" x14ac:dyDescent="0.2">
      <c r="A139" s="1" t="s">
        <v>94</v>
      </c>
      <c r="B139" s="1" t="s">
        <v>105</v>
      </c>
      <c r="C139" s="1" t="s">
        <v>11</v>
      </c>
      <c r="D139" s="2">
        <v>50409</v>
      </c>
      <c r="E139" s="2">
        <v>274315</v>
      </c>
    </row>
    <row r="140" spans="1:5" x14ac:dyDescent="0.2">
      <c r="C140" s="5" t="s">
        <v>131</v>
      </c>
      <c r="D140" s="6">
        <f>SUM(D136:D138)-D139</f>
        <v>0</v>
      </c>
      <c r="E140" s="6">
        <f>SUM(E136:E138)-E139</f>
        <v>0</v>
      </c>
    </row>
    <row r="141" spans="1:5" x14ac:dyDescent="0.2">
      <c r="A141" s="1" t="s">
        <v>94</v>
      </c>
      <c r="B141" s="1" t="s">
        <v>106</v>
      </c>
      <c r="C141" s="1" t="s">
        <v>25</v>
      </c>
      <c r="D141" s="2">
        <v>29474</v>
      </c>
      <c r="E141" s="2">
        <v>415711</v>
      </c>
    </row>
    <row r="142" spans="1:5" x14ac:dyDescent="0.2">
      <c r="A142" s="1" t="s">
        <v>94</v>
      </c>
      <c r="B142" s="1" t="s">
        <v>106</v>
      </c>
      <c r="C142" s="1" t="s">
        <v>10</v>
      </c>
      <c r="D142" s="2">
        <v>376</v>
      </c>
      <c r="E142" s="2">
        <v>4530</v>
      </c>
    </row>
    <row r="143" spans="1:5" x14ac:dyDescent="0.2">
      <c r="A143" s="1" t="s">
        <v>94</v>
      </c>
      <c r="B143" s="1" t="s">
        <v>106</v>
      </c>
      <c r="C143" s="1" t="s">
        <v>11</v>
      </c>
      <c r="D143" s="2">
        <v>29850</v>
      </c>
      <c r="E143" s="2">
        <v>420241</v>
      </c>
    </row>
    <row r="144" spans="1:5" x14ac:dyDescent="0.2">
      <c r="C144" s="5" t="s">
        <v>131</v>
      </c>
      <c r="D144" s="6">
        <f>SUM(D141:D142)-D143</f>
        <v>0</v>
      </c>
      <c r="E144" s="6">
        <f>SUM(E141:E142)-E143</f>
        <v>0</v>
      </c>
    </row>
    <row r="145" spans="1:5" x14ac:dyDescent="0.2">
      <c r="A145" s="1" t="s">
        <v>94</v>
      </c>
      <c r="B145" s="1" t="s">
        <v>107</v>
      </c>
      <c r="C145" s="1" t="s">
        <v>4</v>
      </c>
      <c r="D145" s="2">
        <v>15058</v>
      </c>
      <c r="E145" s="2">
        <v>104282</v>
      </c>
    </row>
    <row r="146" spans="1:5" x14ac:dyDescent="0.2">
      <c r="A146" s="1" t="s">
        <v>94</v>
      </c>
      <c r="B146" s="1" t="s">
        <v>107</v>
      </c>
      <c r="C146" s="1" t="s">
        <v>10</v>
      </c>
      <c r="D146" s="2">
        <v>6213</v>
      </c>
      <c r="E146" s="2">
        <v>53981</v>
      </c>
    </row>
    <row r="147" spans="1:5" x14ac:dyDescent="0.2">
      <c r="A147" s="1" t="s">
        <v>94</v>
      </c>
      <c r="B147" s="1" t="s">
        <v>107</v>
      </c>
      <c r="C147" s="1" t="s">
        <v>11</v>
      </c>
      <c r="D147" s="2">
        <v>21271</v>
      </c>
      <c r="E147" s="2">
        <v>158263</v>
      </c>
    </row>
    <row r="148" spans="1:5" x14ac:dyDescent="0.2">
      <c r="C148" s="5" t="s">
        <v>131</v>
      </c>
      <c r="D148" s="6">
        <f>SUM(D145:D146)-D147</f>
        <v>0</v>
      </c>
      <c r="E148" s="6">
        <f>SUM(E145:E146)-E147</f>
        <v>0</v>
      </c>
    </row>
    <row r="149" spans="1:5" x14ac:dyDescent="0.2">
      <c r="A149" s="1" t="s">
        <v>94</v>
      </c>
      <c r="B149" s="1" t="s">
        <v>108</v>
      </c>
      <c r="C149" s="1" t="s">
        <v>3</v>
      </c>
      <c r="D149" s="2">
        <v>8250</v>
      </c>
      <c r="E149" s="2">
        <v>28034</v>
      </c>
    </row>
    <row r="150" spans="1:5" x14ac:dyDescent="0.2">
      <c r="A150" s="1" t="s">
        <v>94</v>
      </c>
      <c r="B150" s="1" t="s">
        <v>108</v>
      </c>
      <c r="C150" s="1" t="s">
        <v>4</v>
      </c>
      <c r="D150" s="2">
        <v>5831</v>
      </c>
      <c r="E150" s="2">
        <v>40381</v>
      </c>
    </row>
    <row r="151" spans="1:5" x14ac:dyDescent="0.2">
      <c r="A151" s="1" t="s">
        <v>94</v>
      </c>
      <c r="B151" s="1" t="s">
        <v>108</v>
      </c>
      <c r="C151" s="1" t="s">
        <v>10</v>
      </c>
      <c r="D151" s="2">
        <v>88</v>
      </c>
      <c r="E151" s="2">
        <v>476</v>
      </c>
    </row>
    <row r="152" spans="1:5" x14ac:dyDescent="0.2">
      <c r="A152" s="1" t="s">
        <v>94</v>
      </c>
      <c r="B152" s="1" t="s">
        <v>108</v>
      </c>
      <c r="C152" s="1" t="s">
        <v>11</v>
      </c>
      <c r="D152" s="2">
        <v>14169</v>
      </c>
      <c r="E152" s="2">
        <v>68891</v>
      </c>
    </row>
    <row r="153" spans="1:5" x14ac:dyDescent="0.2">
      <c r="C153" s="5" t="s">
        <v>131</v>
      </c>
      <c r="D153" s="6">
        <f>SUM(D149:D151)-D152</f>
        <v>0</v>
      </c>
      <c r="E153" s="6">
        <f>SUM(E149:E151)-E152</f>
        <v>0</v>
      </c>
    </row>
    <row r="154" spans="1:5" x14ac:dyDescent="0.2">
      <c r="A154" s="1" t="s">
        <v>94</v>
      </c>
      <c r="B154" s="1" t="s">
        <v>84</v>
      </c>
      <c r="C154" s="1" t="s">
        <v>138</v>
      </c>
      <c r="D154" s="2">
        <v>3125</v>
      </c>
      <c r="E154" s="2">
        <v>40540</v>
      </c>
    </row>
    <row r="155" spans="1:5" x14ac:dyDescent="0.2">
      <c r="A155" s="1" t="s">
        <v>94</v>
      </c>
      <c r="B155" s="1" t="s">
        <v>84</v>
      </c>
      <c r="C155" s="1" t="s">
        <v>11</v>
      </c>
      <c r="D155" s="2">
        <v>3125</v>
      </c>
      <c r="E155" s="2">
        <v>40540</v>
      </c>
    </row>
    <row r="156" spans="1:5" x14ac:dyDescent="0.2">
      <c r="C156" s="5" t="s">
        <v>131</v>
      </c>
      <c r="D156" s="6">
        <v>0</v>
      </c>
      <c r="E156" s="6">
        <v>0</v>
      </c>
    </row>
    <row r="157" spans="1:5" x14ac:dyDescent="0.2">
      <c r="A157" s="1" t="s">
        <v>97</v>
      </c>
      <c r="B157" s="1" t="s">
        <v>109</v>
      </c>
      <c r="C157" s="1" t="s">
        <v>11</v>
      </c>
      <c r="D157" s="2">
        <v>2016736</v>
      </c>
      <c r="E157" s="2">
        <v>28358621</v>
      </c>
    </row>
    <row r="158" spans="1:5" x14ac:dyDescent="0.2">
      <c r="A158" s="1" t="s">
        <v>97</v>
      </c>
      <c r="B158" s="1" t="s">
        <v>110</v>
      </c>
      <c r="C158" s="1" t="s">
        <v>6</v>
      </c>
      <c r="D158" s="2">
        <v>200913</v>
      </c>
      <c r="E158" s="2">
        <v>4435158</v>
      </c>
    </row>
    <row r="159" spans="1:5" x14ac:dyDescent="0.2">
      <c r="A159" s="1" t="s">
        <v>97</v>
      </c>
      <c r="B159" s="1" t="s">
        <v>110</v>
      </c>
      <c r="C159" s="1" t="s">
        <v>35</v>
      </c>
      <c r="D159" s="2">
        <v>192629</v>
      </c>
      <c r="E159" s="2">
        <v>1149335</v>
      </c>
    </row>
    <row r="160" spans="1:5" x14ac:dyDescent="0.2">
      <c r="A160" s="1" t="s">
        <v>97</v>
      </c>
      <c r="B160" s="1" t="s">
        <v>110</v>
      </c>
      <c r="C160" s="1" t="s">
        <v>3</v>
      </c>
      <c r="D160" s="2">
        <v>169281</v>
      </c>
      <c r="E160" s="2">
        <v>582122</v>
      </c>
    </row>
    <row r="161" spans="1:5" x14ac:dyDescent="0.2">
      <c r="A161" s="1" t="s">
        <v>97</v>
      </c>
      <c r="B161" s="1" t="s">
        <v>110</v>
      </c>
      <c r="C161" s="1" t="s">
        <v>36</v>
      </c>
      <c r="D161" s="2">
        <v>161885</v>
      </c>
      <c r="E161" s="2">
        <v>4747348</v>
      </c>
    </row>
    <row r="162" spans="1:5" x14ac:dyDescent="0.2">
      <c r="A162" s="1" t="s">
        <v>97</v>
      </c>
      <c r="B162" s="1" t="s">
        <v>110</v>
      </c>
      <c r="C162" s="1" t="s">
        <v>13</v>
      </c>
      <c r="D162" s="2">
        <v>152716</v>
      </c>
      <c r="E162" s="2">
        <v>815317</v>
      </c>
    </row>
    <row r="163" spans="1:5" x14ac:dyDescent="0.2">
      <c r="A163" s="1" t="s">
        <v>97</v>
      </c>
      <c r="B163" s="1" t="s">
        <v>110</v>
      </c>
      <c r="C163" s="1" t="s">
        <v>37</v>
      </c>
      <c r="D163" s="2">
        <v>137819</v>
      </c>
      <c r="E163" s="2">
        <v>6380497</v>
      </c>
    </row>
    <row r="164" spans="1:5" x14ac:dyDescent="0.2">
      <c r="A164" s="1" t="s">
        <v>97</v>
      </c>
      <c r="B164" s="1" t="s">
        <v>110</v>
      </c>
      <c r="C164" s="1" t="s">
        <v>24</v>
      </c>
      <c r="D164" s="2">
        <v>61123</v>
      </c>
      <c r="E164" s="2">
        <v>434110</v>
      </c>
    </row>
    <row r="165" spans="1:5" x14ac:dyDescent="0.2">
      <c r="A165" s="1" t="s">
        <v>97</v>
      </c>
      <c r="B165" s="1" t="s">
        <v>110</v>
      </c>
      <c r="C165" s="1" t="s">
        <v>2</v>
      </c>
      <c r="D165" s="2">
        <v>28124</v>
      </c>
      <c r="E165" s="2">
        <v>383157</v>
      </c>
    </row>
    <row r="166" spans="1:5" x14ac:dyDescent="0.2">
      <c r="A166" s="1" t="s">
        <v>97</v>
      </c>
      <c r="B166" s="1" t="s">
        <v>110</v>
      </c>
      <c r="C166" s="1" t="s">
        <v>38</v>
      </c>
      <c r="D166" s="2">
        <v>10468</v>
      </c>
      <c r="E166" s="2">
        <v>153263</v>
      </c>
    </row>
    <row r="167" spans="1:5" x14ac:dyDescent="0.2">
      <c r="A167" s="1" t="s">
        <v>97</v>
      </c>
      <c r="B167" s="1" t="s">
        <v>110</v>
      </c>
      <c r="C167" s="1" t="s">
        <v>39</v>
      </c>
      <c r="D167" s="2">
        <v>9700</v>
      </c>
      <c r="E167" s="2">
        <v>212260</v>
      </c>
    </row>
    <row r="168" spans="1:5" x14ac:dyDescent="0.2">
      <c r="A168" s="1" t="s">
        <v>97</v>
      </c>
      <c r="B168" s="1" t="s">
        <v>110</v>
      </c>
      <c r="C168" s="1" t="s">
        <v>9</v>
      </c>
      <c r="D168" s="2">
        <v>8044</v>
      </c>
      <c r="E168" s="2">
        <v>83190</v>
      </c>
    </row>
    <row r="169" spans="1:5" x14ac:dyDescent="0.2">
      <c r="A169" s="1" t="s">
        <v>97</v>
      </c>
      <c r="B169" s="1" t="s">
        <v>110</v>
      </c>
      <c r="C169" s="1" t="s">
        <v>40</v>
      </c>
      <c r="D169" s="2">
        <v>6993</v>
      </c>
      <c r="E169" s="2">
        <v>106439</v>
      </c>
    </row>
    <row r="170" spans="1:5" x14ac:dyDescent="0.2">
      <c r="A170" s="1" t="s">
        <v>97</v>
      </c>
      <c r="B170" s="1" t="s">
        <v>110</v>
      </c>
      <c r="C170" s="1" t="s">
        <v>31</v>
      </c>
      <c r="D170" s="2">
        <v>6418</v>
      </c>
      <c r="E170" s="2">
        <v>195085</v>
      </c>
    </row>
    <row r="171" spans="1:5" x14ac:dyDescent="0.2">
      <c r="A171" s="1" t="s">
        <v>97</v>
      </c>
      <c r="B171" s="1" t="s">
        <v>110</v>
      </c>
      <c r="C171" s="1" t="s">
        <v>10</v>
      </c>
      <c r="D171" s="2">
        <v>39920</v>
      </c>
      <c r="E171" s="2">
        <v>631238</v>
      </c>
    </row>
    <row r="172" spans="1:5" x14ac:dyDescent="0.2">
      <c r="A172" s="1" t="s">
        <v>97</v>
      </c>
      <c r="B172" s="1" t="s">
        <v>110</v>
      </c>
      <c r="C172" s="1" t="s">
        <v>41</v>
      </c>
      <c r="D172" s="2">
        <v>1186033</v>
      </c>
      <c r="E172" s="2">
        <v>20308519</v>
      </c>
    </row>
    <row r="173" spans="1:5" x14ac:dyDescent="0.2">
      <c r="C173" s="5" t="s">
        <v>131</v>
      </c>
      <c r="D173" s="6">
        <f>SUM(D158:D171)-D172</f>
        <v>0</v>
      </c>
      <c r="E173" s="6">
        <f>SUM(E158:E171)-E172</f>
        <v>0</v>
      </c>
    </row>
    <row r="174" spans="1:5" x14ac:dyDescent="0.2">
      <c r="A174" s="1" t="s">
        <v>97</v>
      </c>
      <c r="B174" s="1" t="s">
        <v>111</v>
      </c>
      <c r="C174" s="1" t="s">
        <v>13</v>
      </c>
      <c r="D174" s="2">
        <v>478043</v>
      </c>
      <c r="E174" s="2">
        <v>2553648</v>
      </c>
    </row>
    <row r="175" spans="1:5" x14ac:dyDescent="0.2">
      <c r="A175" s="1" t="s">
        <v>97</v>
      </c>
      <c r="B175" s="1" t="s">
        <v>111</v>
      </c>
      <c r="C175" s="1" t="s">
        <v>3</v>
      </c>
      <c r="D175" s="2">
        <v>55347</v>
      </c>
      <c r="E175" s="2">
        <v>190328</v>
      </c>
    </row>
    <row r="176" spans="1:5" x14ac:dyDescent="0.2">
      <c r="A176" s="1" t="s">
        <v>97</v>
      </c>
      <c r="B176" s="1" t="s">
        <v>111</v>
      </c>
      <c r="C176" s="1" t="s">
        <v>36</v>
      </c>
      <c r="D176" s="2">
        <v>47636</v>
      </c>
      <c r="E176" s="2">
        <v>1396960</v>
      </c>
    </row>
    <row r="177" spans="1:5" x14ac:dyDescent="0.2">
      <c r="A177" s="1" t="s">
        <v>97</v>
      </c>
      <c r="B177" s="1" t="s">
        <v>111</v>
      </c>
      <c r="C177" s="1" t="s">
        <v>37</v>
      </c>
      <c r="D177" s="2">
        <v>23202</v>
      </c>
      <c r="E177" s="2">
        <v>1074150</v>
      </c>
    </row>
    <row r="178" spans="1:5" x14ac:dyDescent="0.2">
      <c r="A178" s="1" t="s">
        <v>97</v>
      </c>
      <c r="B178" s="1" t="s">
        <v>111</v>
      </c>
      <c r="C178" s="1" t="s">
        <v>31</v>
      </c>
      <c r="D178" s="2">
        <v>4609</v>
      </c>
      <c r="E178" s="2">
        <v>140100</v>
      </c>
    </row>
    <row r="179" spans="1:5" x14ac:dyDescent="0.2">
      <c r="A179" s="1" t="s">
        <v>97</v>
      </c>
      <c r="B179" s="1" t="s">
        <v>111</v>
      </c>
      <c r="C179" s="1" t="s">
        <v>38</v>
      </c>
      <c r="D179" s="2">
        <v>3847</v>
      </c>
      <c r="E179" s="2">
        <v>56329</v>
      </c>
    </row>
    <row r="180" spans="1:5" x14ac:dyDescent="0.2">
      <c r="A180" s="1" t="s">
        <v>97</v>
      </c>
      <c r="B180" s="1" t="s">
        <v>111</v>
      </c>
      <c r="C180" s="1" t="s">
        <v>10</v>
      </c>
      <c r="D180" s="2">
        <v>10439</v>
      </c>
      <c r="E180" s="2">
        <v>192367</v>
      </c>
    </row>
    <row r="181" spans="1:5" x14ac:dyDescent="0.2">
      <c r="A181" s="1" t="s">
        <v>97</v>
      </c>
      <c r="B181" s="1" t="s">
        <v>111</v>
      </c>
      <c r="C181" s="1" t="s">
        <v>41</v>
      </c>
      <c r="D181" s="2">
        <v>623123</v>
      </c>
      <c r="E181" s="2">
        <v>5603882</v>
      </c>
    </row>
    <row r="182" spans="1:5" x14ac:dyDescent="0.2">
      <c r="C182" s="5" t="s">
        <v>131</v>
      </c>
      <c r="D182" s="6">
        <f>SUM(D174:D180)-D181</f>
        <v>0</v>
      </c>
      <c r="E182" s="6">
        <f>SUM(E174:E180)-E181</f>
        <v>0</v>
      </c>
    </row>
    <row r="183" spans="1:5" x14ac:dyDescent="0.2">
      <c r="A183" s="1" t="s">
        <v>97</v>
      </c>
      <c r="B183" s="1" t="s">
        <v>112</v>
      </c>
      <c r="C183" s="1" t="s">
        <v>3</v>
      </c>
      <c r="D183" s="2">
        <v>58699</v>
      </c>
      <c r="E183" s="2">
        <v>201853</v>
      </c>
    </row>
    <row r="184" spans="1:5" x14ac:dyDescent="0.2">
      <c r="A184" s="1" t="s">
        <v>97</v>
      </c>
      <c r="B184" s="1" t="s">
        <v>112</v>
      </c>
      <c r="C184" s="1" t="s">
        <v>6</v>
      </c>
      <c r="D184" s="2">
        <v>32008</v>
      </c>
      <c r="E184" s="2">
        <v>706569</v>
      </c>
    </row>
    <row r="185" spans="1:5" x14ac:dyDescent="0.2">
      <c r="A185" s="1" t="s">
        <v>97</v>
      </c>
      <c r="B185" s="1" t="s">
        <v>112</v>
      </c>
      <c r="C185" s="1" t="s">
        <v>13</v>
      </c>
      <c r="D185" s="2">
        <v>28595</v>
      </c>
      <c r="E185" s="2">
        <v>152753</v>
      </c>
    </row>
    <row r="186" spans="1:5" x14ac:dyDescent="0.2">
      <c r="A186" s="1" t="s">
        <v>97</v>
      </c>
      <c r="B186" s="1" t="s">
        <v>112</v>
      </c>
      <c r="C186" s="1" t="s">
        <v>2</v>
      </c>
      <c r="D186" s="2">
        <v>28562</v>
      </c>
      <c r="E186" s="2">
        <v>389129</v>
      </c>
    </row>
    <row r="187" spans="1:5" x14ac:dyDescent="0.2">
      <c r="A187" s="1" t="s">
        <v>97</v>
      </c>
      <c r="B187" s="1" t="s">
        <v>112</v>
      </c>
      <c r="C187" s="1" t="s">
        <v>5</v>
      </c>
      <c r="D187" s="2">
        <v>18193</v>
      </c>
      <c r="E187" s="2">
        <v>398107</v>
      </c>
    </row>
    <row r="188" spans="1:5" x14ac:dyDescent="0.2">
      <c r="A188" s="1" t="s">
        <v>97</v>
      </c>
      <c r="B188" s="1" t="s">
        <v>112</v>
      </c>
      <c r="C188" s="1" t="s">
        <v>42</v>
      </c>
      <c r="D188" s="2">
        <v>6186</v>
      </c>
      <c r="E188" s="2">
        <v>19428</v>
      </c>
    </row>
    <row r="189" spans="1:5" x14ac:dyDescent="0.2">
      <c r="A189" s="1" t="s">
        <v>97</v>
      </c>
      <c r="B189" s="1" t="s">
        <v>112</v>
      </c>
      <c r="C189" s="1" t="s">
        <v>10</v>
      </c>
      <c r="D189" s="2">
        <v>35337</v>
      </c>
      <c r="E189" s="2">
        <v>578381</v>
      </c>
    </row>
    <row r="190" spans="1:5" x14ac:dyDescent="0.2">
      <c r="A190" s="1" t="s">
        <v>97</v>
      </c>
      <c r="B190" s="1" t="s">
        <v>112</v>
      </c>
      <c r="C190" s="1" t="s">
        <v>41</v>
      </c>
      <c r="D190" s="2">
        <v>207580</v>
      </c>
      <c r="E190" s="2">
        <v>2446220</v>
      </c>
    </row>
    <row r="191" spans="1:5" x14ac:dyDescent="0.2">
      <c r="C191" s="5" t="s">
        <v>131</v>
      </c>
      <c r="D191" s="6">
        <f>SUM(D183:D189)-D190</f>
        <v>0</v>
      </c>
      <c r="E191" s="6">
        <f>SUM(E183:E189)-E190</f>
        <v>0</v>
      </c>
    </row>
    <row r="192" spans="1:5" x14ac:dyDescent="0.2">
      <c r="A192" s="1" t="s">
        <v>98</v>
      </c>
      <c r="B192" s="1" t="s">
        <v>133</v>
      </c>
      <c r="C192" s="1" t="s">
        <v>11</v>
      </c>
      <c r="D192" s="2">
        <v>2248795</v>
      </c>
      <c r="E192" s="2">
        <v>51421238</v>
      </c>
    </row>
    <row r="193" spans="1:5" x14ac:dyDescent="0.2">
      <c r="A193" s="1" t="s">
        <v>98</v>
      </c>
      <c r="B193" s="1" t="s">
        <v>114</v>
      </c>
      <c r="C193" s="1" t="s">
        <v>51</v>
      </c>
      <c r="D193" s="2">
        <v>688106</v>
      </c>
      <c r="E193" s="2">
        <v>17689108</v>
      </c>
    </row>
    <row r="194" spans="1:5" x14ac:dyDescent="0.2">
      <c r="A194" s="1" t="s">
        <v>98</v>
      </c>
      <c r="B194" s="1" t="s">
        <v>114</v>
      </c>
      <c r="C194" s="1" t="s">
        <v>30</v>
      </c>
      <c r="D194" s="2">
        <v>201105</v>
      </c>
      <c r="E194" s="2">
        <v>9622272</v>
      </c>
    </row>
    <row r="195" spans="1:5" x14ac:dyDescent="0.2">
      <c r="A195" s="1" t="s">
        <v>98</v>
      </c>
      <c r="B195" s="1" t="s">
        <v>114</v>
      </c>
      <c r="C195" s="1" t="s">
        <v>36</v>
      </c>
      <c r="D195" s="2">
        <v>96795</v>
      </c>
      <c r="E195" s="2">
        <v>2372435</v>
      </c>
    </row>
    <row r="196" spans="1:5" x14ac:dyDescent="0.2">
      <c r="A196" s="1" t="s">
        <v>98</v>
      </c>
      <c r="B196" s="1" t="s">
        <v>114</v>
      </c>
      <c r="C196" s="1" t="s">
        <v>43</v>
      </c>
      <c r="D196" s="2">
        <v>31221</v>
      </c>
      <c r="E196" s="2">
        <v>877002</v>
      </c>
    </row>
    <row r="197" spans="1:5" x14ac:dyDescent="0.2">
      <c r="A197" s="1" t="s">
        <v>98</v>
      </c>
      <c r="B197" s="1" t="s">
        <v>114</v>
      </c>
      <c r="C197" s="1" t="s">
        <v>44</v>
      </c>
      <c r="D197" s="2">
        <v>11491</v>
      </c>
      <c r="E197" s="2">
        <v>99400</v>
      </c>
    </row>
    <row r="198" spans="1:5" x14ac:dyDescent="0.2">
      <c r="A198" s="1" t="s">
        <v>98</v>
      </c>
      <c r="B198" s="1" t="s">
        <v>114</v>
      </c>
      <c r="C198" s="1" t="s">
        <v>45</v>
      </c>
      <c r="D198" s="2">
        <v>7876</v>
      </c>
      <c r="E198" s="2">
        <v>45528</v>
      </c>
    </row>
    <row r="199" spans="1:5" x14ac:dyDescent="0.2">
      <c r="A199" s="1" t="s">
        <v>98</v>
      </c>
      <c r="B199" s="1" t="s">
        <v>114</v>
      </c>
      <c r="C199" s="1" t="s">
        <v>46</v>
      </c>
      <c r="D199" s="2">
        <v>7008</v>
      </c>
      <c r="E199" s="2">
        <v>31244</v>
      </c>
    </row>
    <row r="200" spans="1:5" x14ac:dyDescent="0.2">
      <c r="A200" s="1" t="s">
        <v>98</v>
      </c>
      <c r="B200" s="1" t="s">
        <v>114</v>
      </c>
      <c r="C200" s="1" t="s">
        <v>47</v>
      </c>
      <c r="D200" s="2">
        <v>4107</v>
      </c>
      <c r="E200" s="2">
        <v>17673</v>
      </c>
    </row>
    <row r="201" spans="1:5" x14ac:dyDescent="0.2">
      <c r="A201" s="1" t="s">
        <v>98</v>
      </c>
      <c r="B201" s="1" t="s">
        <v>114</v>
      </c>
      <c r="C201" s="1" t="s">
        <v>48</v>
      </c>
      <c r="D201" s="2">
        <v>1587</v>
      </c>
      <c r="E201" s="2">
        <v>13232</v>
      </c>
    </row>
    <row r="202" spans="1:5" x14ac:dyDescent="0.2">
      <c r="A202" s="1" t="s">
        <v>98</v>
      </c>
      <c r="B202" s="1" t="s">
        <v>114</v>
      </c>
      <c r="C202" s="1" t="s">
        <v>11</v>
      </c>
      <c r="D202" s="2">
        <v>1049296</v>
      </c>
      <c r="E202" s="2">
        <v>30767894</v>
      </c>
    </row>
    <row r="203" spans="1:5" x14ac:dyDescent="0.2">
      <c r="C203" s="5" t="s">
        <v>131</v>
      </c>
      <c r="D203" s="6">
        <f>SUM(D193:D201)-D202</f>
        <v>0</v>
      </c>
      <c r="E203" s="6">
        <f>SUM(E193:E201)-E202</f>
        <v>0</v>
      </c>
    </row>
    <row r="204" spans="1:5" x14ac:dyDescent="0.2">
      <c r="A204" s="1" t="s">
        <v>98</v>
      </c>
      <c r="B204" s="1" t="s">
        <v>113</v>
      </c>
      <c r="C204" s="1" t="s">
        <v>51</v>
      </c>
      <c r="D204" s="2">
        <v>196243</v>
      </c>
      <c r="E204" s="2">
        <v>5044799</v>
      </c>
    </row>
    <row r="205" spans="1:5" x14ac:dyDescent="0.2">
      <c r="A205" s="1" t="s">
        <v>98</v>
      </c>
      <c r="B205" s="1" t="s">
        <v>113</v>
      </c>
      <c r="C205" s="1" t="s">
        <v>30</v>
      </c>
      <c r="D205" s="2">
        <v>125224</v>
      </c>
      <c r="E205" s="2">
        <v>5991585</v>
      </c>
    </row>
    <row r="206" spans="1:5" x14ac:dyDescent="0.2">
      <c r="A206" s="1" t="s">
        <v>98</v>
      </c>
      <c r="B206" s="1" t="s">
        <v>113</v>
      </c>
      <c r="C206" s="1" t="s">
        <v>49</v>
      </c>
      <c r="D206" s="2">
        <v>98570</v>
      </c>
      <c r="E206" s="2">
        <v>256626</v>
      </c>
    </row>
    <row r="207" spans="1:5" x14ac:dyDescent="0.2">
      <c r="A207" s="1" t="s">
        <v>98</v>
      </c>
      <c r="B207" s="1" t="s">
        <v>113</v>
      </c>
      <c r="C207" s="1" t="s">
        <v>44</v>
      </c>
      <c r="D207" s="2">
        <v>78024</v>
      </c>
      <c r="E207" s="2">
        <v>674952</v>
      </c>
    </row>
    <row r="208" spans="1:5" x14ac:dyDescent="0.2">
      <c r="A208" s="1" t="s">
        <v>98</v>
      </c>
      <c r="B208" s="1" t="s">
        <v>113</v>
      </c>
      <c r="C208" s="1" t="s">
        <v>46</v>
      </c>
      <c r="D208" s="2">
        <v>28505</v>
      </c>
      <c r="E208" s="2">
        <v>127086</v>
      </c>
    </row>
    <row r="209" spans="1:5" x14ac:dyDescent="0.2">
      <c r="A209" s="1" t="s">
        <v>98</v>
      </c>
      <c r="B209" s="1" t="s">
        <v>113</v>
      </c>
      <c r="C209" s="1" t="s">
        <v>36</v>
      </c>
      <c r="D209" s="2">
        <v>15360</v>
      </c>
      <c r="E209" s="2">
        <v>376460</v>
      </c>
    </row>
    <row r="210" spans="1:5" x14ac:dyDescent="0.2">
      <c r="A210" s="1" t="s">
        <v>98</v>
      </c>
      <c r="B210" s="1" t="s">
        <v>113</v>
      </c>
      <c r="C210" s="1" t="s">
        <v>2</v>
      </c>
      <c r="D210" s="2">
        <v>15031</v>
      </c>
      <c r="E210" s="2">
        <v>171784</v>
      </c>
    </row>
    <row r="211" spans="1:5" x14ac:dyDescent="0.2">
      <c r="A211" s="1" t="s">
        <v>98</v>
      </c>
      <c r="B211" s="1" t="s">
        <v>113</v>
      </c>
      <c r="C211" s="1" t="s">
        <v>47</v>
      </c>
      <c r="D211" s="2">
        <v>13410</v>
      </c>
      <c r="E211" s="2">
        <v>57704</v>
      </c>
    </row>
    <row r="212" spans="1:5" x14ac:dyDescent="0.2">
      <c r="A212" s="1" t="s">
        <v>98</v>
      </c>
      <c r="B212" s="1" t="s">
        <v>113</v>
      </c>
      <c r="C212" s="1" t="s">
        <v>45</v>
      </c>
      <c r="D212" s="2">
        <v>10799</v>
      </c>
      <c r="E212" s="2">
        <v>62424</v>
      </c>
    </row>
    <row r="213" spans="1:5" x14ac:dyDescent="0.2">
      <c r="A213" s="1" t="s">
        <v>98</v>
      </c>
      <c r="B213" s="1" t="s">
        <v>113</v>
      </c>
      <c r="C213" s="1" t="s">
        <v>43</v>
      </c>
      <c r="D213" s="2">
        <v>8666</v>
      </c>
      <c r="E213" s="2">
        <v>243440</v>
      </c>
    </row>
    <row r="214" spans="1:5" x14ac:dyDescent="0.2">
      <c r="A214" s="1" t="s">
        <v>98</v>
      </c>
      <c r="B214" s="1" t="s">
        <v>113</v>
      </c>
      <c r="C214" s="1" t="s">
        <v>27</v>
      </c>
      <c r="D214" s="2">
        <v>4420</v>
      </c>
      <c r="E214" s="2">
        <v>78092</v>
      </c>
    </row>
    <row r="215" spans="1:5" x14ac:dyDescent="0.2">
      <c r="A215" s="1" t="s">
        <v>98</v>
      </c>
      <c r="B215" s="1" t="s">
        <v>113</v>
      </c>
      <c r="C215" s="1" t="s">
        <v>13</v>
      </c>
      <c r="D215" s="2">
        <v>4255</v>
      </c>
      <c r="E215" s="2">
        <v>23467</v>
      </c>
    </row>
    <row r="216" spans="1:5" x14ac:dyDescent="0.2">
      <c r="A216" s="1" t="s">
        <v>98</v>
      </c>
      <c r="B216" s="1" t="s">
        <v>113</v>
      </c>
      <c r="C216" s="1" t="s">
        <v>6</v>
      </c>
      <c r="D216" s="2">
        <v>4042</v>
      </c>
      <c r="E216" s="2">
        <v>76256</v>
      </c>
    </row>
    <row r="217" spans="1:5" x14ac:dyDescent="0.2">
      <c r="A217" s="1" t="s">
        <v>98</v>
      </c>
      <c r="B217" s="1" t="s">
        <v>113</v>
      </c>
      <c r="C217" s="1" t="s">
        <v>10</v>
      </c>
      <c r="D217" s="2">
        <v>3663</v>
      </c>
      <c r="E217" s="2">
        <v>31072</v>
      </c>
    </row>
    <row r="218" spans="1:5" x14ac:dyDescent="0.2">
      <c r="A218" s="1" t="s">
        <v>98</v>
      </c>
      <c r="B218" s="1" t="s">
        <v>113</v>
      </c>
      <c r="C218" s="1" t="s">
        <v>11</v>
      </c>
      <c r="D218" s="2">
        <v>606212</v>
      </c>
      <c r="E218" s="2">
        <v>13215747</v>
      </c>
    </row>
    <row r="219" spans="1:5" x14ac:dyDescent="0.2">
      <c r="C219" s="5" t="s">
        <v>131</v>
      </c>
      <c r="D219" s="6">
        <f>SUM(D204:D217)-D218</f>
        <v>0</v>
      </c>
      <c r="E219" s="6">
        <f>SUM(E204:E217)-E218</f>
        <v>0</v>
      </c>
    </row>
    <row r="220" spans="1:5" x14ac:dyDescent="0.2">
      <c r="A220" s="1" t="s">
        <v>98</v>
      </c>
      <c r="B220" s="1" t="s">
        <v>50</v>
      </c>
      <c r="C220" s="1" t="s">
        <v>3</v>
      </c>
      <c r="D220" s="2">
        <v>66149</v>
      </c>
      <c r="E220" s="2">
        <v>213867</v>
      </c>
    </row>
    <row r="221" spans="1:5" x14ac:dyDescent="0.2">
      <c r="A221" s="1" t="s">
        <v>98</v>
      </c>
      <c r="B221" s="1" t="s">
        <v>50</v>
      </c>
      <c r="C221" s="1" t="s">
        <v>51</v>
      </c>
      <c r="D221" s="2">
        <v>60383</v>
      </c>
      <c r="E221" s="2">
        <v>1552250</v>
      </c>
    </row>
    <row r="222" spans="1:5" x14ac:dyDescent="0.2">
      <c r="A222" s="1" t="s">
        <v>98</v>
      </c>
      <c r="B222" s="1" t="s">
        <v>50</v>
      </c>
      <c r="C222" s="1" t="s">
        <v>30</v>
      </c>
      <c r="D222" s="2">
        <v>24934</v>
      </c>
      <c r="E222" s="2">
        <v>1193000</v>
      </c>
    </row>
    <row r="223" spans="1:5" x14ac:dyDescent="0.2">
      <c r="A223" s="1" t="s">
        <v>98</v>
      </c>
      <c r="B223" s="1" t="s">
        <v>50</v>
      </c>
      <c r="C223" s="1" t="s">
        <v>2</v>
      </c>
      <c r="D223" s="2">
        <v>24807</v>
      </c>
      <c r="E223" s="2">
        <v>283509</v>
      </c>
    </row>
    <row r="224" spans="1:5" x14ac:dyDescent="0.2">
      <c r="A224" s="1" t="s">
        <v>98</v>
      </c>
      <c r="B224" s="1" t="s">
        <v>50</v>
      </c>
      <c r="C224" s="1" t="s">
        <v>13</v>
      </c>
      <c r="D224" s="2">
        <v>21974</v>
      </c>
      <c r="E224" s="2">
        <v>121200</v>
      </c>
    </row>
    <row r="225" spans="1:5" x14ac:dyDescent="0.2">
      <c r="A225" s="1" t="s">
        <v>98</v>
      </c>
      <c r="B225" s="1" t="s">
        <v>50</v>
      </c>
      <c r="C225" s="1" t="s">
        <v>27</v>
      </c>
      <c r="D225" s="2">
        <v>17355</v>
      </c>
      <c r="E225" s="2">
        <v>306632</v>
      </c>
    </row>
    <row r="226" spans="1:5" x14ac:dyDescent="0.2">
      <c r="A226" s="1" t="s">
        <v>98</v>
      </c>
      <c r="B226" s="1" t="s">
        <v>50</v>
      </c>
      <c r="C226" s="1" t="s">
        <v>44</v>
      </c>
      <c r="D226" s="2">
        <v>10392</v>
      </c>
      <c r="E226" s="2">
        <v>89897</v>
      </c>
    </row>
    <row r="227" spans="1:5" x14ac:dyDescent="0.2">
      <c r="A227" s="1" t="s">
        <v>98</v>
      </c>
      <c r="B227" s="1" t="s">
        <v>50</v>
      </c>
      <c r="C227" s="1" t="s">
        <v>43</v>
      </c>
      <c r="D227" s="2">
        <v>9322</v>
      </c>
      <c r="E227" s="2">
        <v>261850</v>
      </c>
    </row>
    <row r="228" spans="1:5" x14ac:dyDescent="0.2">
      <c r="A228" s="1" t="s">
        <v>98</v>
      </c>
      <c r="B228" s="1" t="s">
        <v>50</v>
      </c>
      <c r="C228" s="1" t="s">
        <v>52</v>
      </c>
      <c r="D228" s="2">
        <v>8591</v>
      </c>
      <c r="E228" s="2">
        <v>68951</v>
      </c>
    </row>
    <row r="229" spans="1:5" x14ac:dyDescent="0.2">
      <c r="A229" s="1" t="s">
        <v>98</v>
      </c>
      <c r="B229" s="1" t="s">
        <v>50</v>
      </c>
      <c r="C229" s="1" t="s">
        <v>53</v>
      </c>
      <c r="D229" s="2">
        <v>8430</v>
      </c>
      <c r="E229" s="2">
        <v>50000</v>
      </c>
    </row>
    <row r="230" spans="1:5" x14ac:dyDescent="0.2">
      <c r="A230" s="1" t="s">
        <v>98</v>
      </c>
      <c r="B230" s="1" t="s">
        <v>50</v>
      </c>
      <c r="C230" s="1" t="s">
        <v>46</v>
      </c>
      <c r="D230" s="2">
        <v>7568</v>
      </c>
      <c r="E230" s="2">
        <v>33739</v>
      </c>
    </row>
    <row r="231" spans="1:5" x14ac:dyDescent="0.2">
      <c r="A231" s="1" t="s">
        <v>98</v>
      </c>
      <c r="B231" s="1" t="s">
        <v>50</v>
      </c>
      <c r="C231" s="1" t="s">
        <v>4</v>
      </c>
      <c r="D231" s="2">
        <v>5222</v>
      </c>
      <c r="E231" s="2">
        <v>23800</v>
      </c>
    </row>
    <row r="232" spans="1:5" x14ac:dyDescent="0.2">
      <c r="A232" s="1" t="s">
        <v>98</v>
      </c>
      <c r="B232" s="1" t="s">
        <v>50</v>
      </c>
      <c r="C232" s="1" t="s">
        <v>6</v>
      </c>
      <c r="D232" s="2">
        <v>5060</v>
      </c>
      <c r="E232" s="2">
        <v>95475</v>
      </c>
    </row>
    <row r="233" spans="1:5" x14ac:dyDescent="0.2">
      <c r="A233" s="1" t="s">
        <v>98</v>
      </c>
      <c r="B233" s="1" t="s">
        <v>50</v>
      </c>
      <c r="C233" s="1" t="s">
        <v>10</v>
      </c>
      <c r="D233" s="2">
        <v>7106</v>
      </c>
      <c r="E233" s="2">
        <v>90593</v>
      </c>
    </row>
    <row r="234" spans="1:5" x14ac:dyDescent="0.2">
      <c r="A234" s="1" t="s">
        <v>98</v>
      </c>
      <c r="B234" s="1" t="s">
        <v>50</v>
      </c>
      <c r="C234" s="1" t="s">
        <v>11</v>
      </c>
      <c r="D234" s="2">
        <v>277293</v>
      </c>
      <c r="E234" s="2">
        <v>4384763</v>
      </c>
    </row>
    <row r="235" spans="1:5" x14ac:dyDescent="0.2">
      <c r="C235" s="5" t="s">
        <v>131</v>
      </c>
      <c r="D235" s="6">
        <f>SUM(D220:D233)-D234</f>
        <v>0</v>
      </c>
      <c r="E235" s="6">
        <f>SUM(E220:E233)-E234</f>
        <v>0</v>
      </c>
    </row>
    <row r="236" spans="1:5" x14ac:dyDescent="0.2">
      <c r="A236" s="1" t="s">
        <v>98</v>
      </c>
      <c r="B236" s="1" t="s">
        <v>115</v>
      </c>
      <c r="C236" s="1" t="s">
        <v>13</v>
      </c>
      <c r="D236" s="2">
        <v>120888</v>
      </c>
      <c r="E236" s="2">
        <v>666783</v>
      </c>
    </row>
    <row r="237" spans="1:5" x14ac:dyDescent="0.2">
      <c r="A237" s="1" t="s">
        <v>98</v>
      </c>
      <c r="B237" s="1" t="s">
        <v>115</v>
      </c>
      <c r="C237" s="1" t="s">
        <v>2</v>
      </c>
      <c r="D237" s="2">
        <v>34791</v>
      </c>
      <c r="E237" s="2">
        <v>397608</v>
      </c>
    </row>
    <row r="238" spans="1:5" x14ac:dyDescent="0.2">
      <c r="A238" s="1" t="s">
        <v>98</v>
      </c>
      <c r="B238" s="1" t="s">
        <v>115</v>
      </c>
      <c r="C238" s="1" t="s">
        <v>3</v>
      </c>
      <c r="D238" s="2">
        <v>28675</v>
      </c>
      <c r="E238" s="2">
        <v>92710</v>
      </c>
    </row>
    <row r="239" spans="1:5" x14ac:dyDescent="0.2">
      <c r="A239" s="1" t="s">
        <v>98</v>
      </c>
      <c r="B239" s="1" t="s">
        <v>115</v>
      </c>
      <c r="C239" s="1" t="s">
        <v>6</v>
      </c>
      <c r="D239" s="2">
        <v>21493</v>
      </c>
      <c r="E239" s="2">
        <v>405526</v>
      </c>
    </row>
    <row r="240" spans="1:5" x14ac:dyDescent="0.2">
      <c r="A240" s="1" t="s">
        <v>98</v>
      </c>
      <c r="B240" s="1" t="s">
        <v>115</v>
      </c>
      <c r="C240" s="1" t="s">
        <v>44</v>
      </c>
      <c r="D240" s="2">
        <v>20599</v>
      </c>
      <c r="E240" s="2">
        <v>178189</v>
      </c>
    </row>
    <row r="241" spans="1:5" x14ac:dyDescent="0.2">
      <c r="A241" s="1" t="s">
        <v>98</v>
      </c>
      <c r="B241" s="1" t="s">
        <v>115</v>
      </c>
      <c r="C241" s="1" t="s">
        <v>43</v>
      </c>
      <c r="D241" s="2">
        <v>9541</v>
      </c>
      <c r="E241" s="2">
        <v>267993</v>
      </c>
    </row>
    <row r="242" spans="1:5" x14ac:dyDescent="0.2">
      <c r="A242" s="1" t="s">
        <v>98</v>
      </c>
      <c r="B242" s="1" t="s">
        <v>115</v>
      </c>
      <c r="C242" s="1" t="s">
        <v>34</v>
      </c>
      <c r="D242" s="2">
        <v>6417</v>
      </c>
      <c r="E242" s="2">
        <v>311519</v>
      </c>
    </row>
    <row r="243" spans="1:5" x14ac:dyDescent="0.2">
      <c r="A243" s="1" t="s">
        <v>98</v>
      </c>
      <c r="B243" s="1" t="s">
        <v>115</v>
      </c>
      <c r="C243" s="1" t="s">
        <v>51</v>
      </c>
      <c r="D243" s="2">
        <v>5725</v>
      </c>
      <c r="E243" s="2">
        <v>147160</v>
      </c>
    </row>
    <row r="244" spans="1:5" x14ac:dyDescent="0.2">
      <c r="A244" s="1" t="s">
        <v>98</v>
      </c>
      <c r="B244" s="1" t="s">
        <v>115</v>
      </c>
      <c r="C244" s="1" t="s">
        <v>4</v>
      </c>
      <c r="D244" s="2">
        <v>5313</v>
      </c>
      <c r="E244" s="2">
        <v>24218</v>
      </c>
    </row>
    <row r="245" spans="1:5" x14ac:dyDescent="0.2">
      <c r="A245" s="1" t="s">
        <v>98</v>
      </c>
      <c r="B245" s="1" t="s">
        <v>115</v>
      </c>
      <c r="C245" s="1" t="s">
        <v>10</v>
      </c>
      <c r="D245" s="2">
        <v>5730</v>
      </c>
      <c r="E245" s="2">
        <v>69600</v>
      </c>
    </row>
    <row r="246" spans="1:5" x14ac:dyDescent="0.2">
      <c r="A246" s="1" t="s">
        <v>98</v>
      </c>
      <c r="B246" s="1" t="s">
        <v>115</v>
      </c>
      <c r="C246" s="1" t="s">
        <v>11</v>
      </c>
      <c r="D246" s="2">
        <v>259172</v>
      </c>
      <c r="E246" s="2">
        <v>2561306</v>
      </c>
    </row>
    <row r="247" spans="1:5" x14ac:dyDescent="0.2">
      <c r="C247" s="5" t="s">
        <v>131</v>
      </c>
      <c r="D247" s="6">
        <f>SUM(D236:D245)-D246</f>
        <v>0</v>
      </c>
      <c r="E247" s="6">
        <f>SUM(E236:E245)-E246</f>
        <v>0</v>
      </c>
    </row>
    <row r="248" spans="1:5" x14ac:dyDescent="0.2">
      <c r="A248" s="1" t="s">
        <v>98</v>
      </c>
      <c r="B248" s="1" t="s">
        <v>116</v>
      </c>
      <c r="C248" s="1" t="s">
        <v>44</v>
      </c>
      <c r="D248" s="2">
        <v>49980</v>
      </c>
      <c r="E248" s="2">
        <v>432350</v>
      </c>
    </row>
    <row r="249" spans="1:5" x14ac:dyDescent="0.2">
      <c r="A249" s="1" t="s">
        <v>98</v>
      </c>
      <c r="B249" s="1" t="s">
        <v>116</v>
      </c>
      <c r="C249" s="1" t="s">
        <v>11</v>
      </c>
      <c r="D249" s="2">
        <v>49980</v>
      </c>
      <c r="E249" s="2">
        <v>432350</v>
      </c>
    </row>
    <row r="250" spans="1:5" x14ac:dyDescent="0.2">
      <c r="C250" s="5" t="s">
        <v>131</v>
      </c>
      <c r="D250" s="6">
        <v>0</v>
      </c>
      <c r="E250" s="6">
        <v>0</v>
      </c>
    </row>
    <row r="251" spans="1:5" x14ac:dyDescent="0.2">
      <c r="A251" s="1" t="s">
        <v>98</v>
      </c>
      <c r="B251" s="1" t="s">
        <v>117</v>
      </c>
      <c r="C251" s="1" t="s">
        <v>44</v>
      </c>
      <c r="D251" s="2">
        <v>6311</v>
      </c>
      <c r="E251" s="2">
        <v>54591</v>
      </c>
    </row>
    <row r="252" spans="1:5" x14ac:dyDescent="0.2">
      <c r="A252" s="1" t="s">
        <v>98</v>
      </c>
      <c r="B252" s="1" t="s">
        <v>117</v>
      </c>
      <c r="C252" s="1" t="s">
        <v>11</v>
      </c>
      <c r="D252" s="2">
        <v>6311</v>
      </c>
      <c r="E252" s="2">
        <v>54591</v>
      </c>
    </row>
    <row r="253" spans="1:5" x14ac:dyDescent="0.2">
      <c r="C253" s="5" t="s">
        <v>131</v>
      </c>
      <c r="D253" s="6">
        <v>0</v>
      </c>
      <c r="E253" s="6">
        <v>0</v>
      </c>
    </row>
    <row r="254" spans="1:5" x14ac:dyDescent="0.2">
      <c r="A254" s="1" t="s">
        <v>98</v>
      </c>
      <c r="B254" s="1" t="s">
        <v>84</v>
      </c>
      <c r="C254" s="1" t="s">
        <v>44</v>
      </c>
      <c r="D254" s="2">
        <v>531</v>
      </c>
      <c r="E254" s="2">
        <v>4587</v>
      </c>
    </row>
    <row r="255" spans="1:5" x14ac:dyDescent="0.2">
      <c r="A255" s="1" t="s">
        <v>98</v>
      </c>
      <c r="B255" s="1" t="s">
        <v>84</v>
      </c>
      <c r="C255" s="1" t="s">
        <v>11</v>
      </c>
      <c r="D255" s="2">
        <v>531</v>
      </c>
      <c r="E255" s="2">
        <v>4587</v>
      </c>
    </row>
    <row r="256" spans="1:5" x14ac:dyDescent="0.2">
      <c r="C256" s="5" t="s">
        <v>131</v>
      </c>
      <c r="D256" s="6">
        <v>0</v>
      </c>
      <c r="E256" s="6">
        <v>0</v>
      </c>
    </row>
    <row r="257" spans="1:5" x14ac:dyDescent="0.2">
      <c r="A257" s="1" t="s">
        <v>99</v>
      </c>
      <c r="B257" s="1" t="s">
        <v>134</v>
      </c>
      <c r="C257" s="1" t="s">
        <v>11</v>
      </c>
      <c r="D257" s="2">
        <v>46122421</v>
      </c>
      <c r="E257" s="2">
        <v>419245759</v>
      </c>
    </row>
    <row r="258" spans="1:5" x14ac:dyDescent="0.2">
      <c r="A258" s="1" t="s">
        <v>99</v>
      </c>
      <c r="B258" s="1" t="s">
        <v>118</v>
      </c>
      <c r="C258" s="1" t="s">
        <v>53</v>
      </c>
      <c r="D258" s="2">
        <v>14467799</v>
      </c>
      <c r="E258" s="2">
        <v>84781959</v>
      </c>
    </row>
    <row r="259" spans="1:5" x14ac:dyDescent="0.2">
      <c r="A259" s="1" t="s">
        <v>99</v>
      </c>
      <c r="B259" s="1" t="s">
        <v>118</v>
      </c>
      <c r="C259" s="1" t="s">
        <v>24</v>
      </c>
      <c r="D259" s="2">
        <v>13921446</v>
      </c>
      <c r="E259" s="2">
        <v>92184172</v>
      </c>
    </row>
    <row r="260" spans="1:5" x14ac:dyDescent="0.2">
      <c r="A260" s="1" t="s">
        <v>99</v>
      </c>
      <c r="B260" s="1" t="s">
        <v>118</v>
      </c>
      <c r="C260" s="1" t="s">
        <v>54</v>
      </c>
      <c r="D260" s="2">
        <v>7654237</v>
      </c>
      <c r="E260" s="2">
        <v>37875612</v>
      </c>
    </row>
    <row r="261" spans="1:5" x14ac:dyDescent="0.2">
      <c r="A261" s="1" t="s">
        <v>99</v>
      </c>
      <c r="B261" s="1" t="s">
        <v>118</v>
      </c>
      <c r="C261" s="1" t="s">
        <v>45</v>
      </c>
      <c r="D261" s="2">
        <v>3022373</v>
      </c>
      <c r="E261" s="2">
        <v>17914161</v>
      </c>
    </row>
    <row r="262" spans="1:5" x14ac:dyDescent="0.2">
      <c r="A262" s="1" t="s">
        <v>99</v>
      </c>
      <c r="B262" s="1" t="s">
        <v>118</v>
      </c>
      <c r="C262" s="1" t="s">
        <v>51</v>
      </c>
      <c r="D262" s="2">
        <v>2509898</v>
      </c>
      <c r="E262" s="2">
        <v>102028382</v>
      </c>
    </row>
    <row r="263" spans="1:5" x14ac:dyDescent="0.2">
      <c r="A263" s="1" t="s">
        <v>99</v>
      </c>
      <c r="B263" s="1" t="s">
        <v>118</v>
      </c>
      <c r="C263" s="1" t="s">
        <v>43</v>
      </c>
      <c r="D263" s="2">
        <v>293662</v>
      </c>
      <c r="E263" s="2">
        <v>9382188</v>
      </c>
    </row>
    <row r="264" spans="1:5" x14ac:dyDescent="0.2">
      <c r="A264" s="1" t="s">
        <v>99</v>
      </c>
      <c r="B264" s="1" t="s">
        <v>118</v>
      </c>
      <c r="C264" s="1" t="s">
        <v>36</v>
      </c>
      <c r="D264" s="2">
        <v>182478</v>
      </c>
      <c r="E264" s="2">
        <v>4528000</v>
      </c>
    </row>
    <row r="265" spans="1:5" x14ac:dyDescent="0.2">
      <c r="A265" s="1" t="s">
        <v>99</v>
      </c>
      <c r="B265" s="1" t="s">
        <v>118</v>
      </c>
      <c r="C265" s="1" t="s">
        <v>55</v>
      </c>
      <c r="D265" s="2">
        <v>135465</v>
      </c>
      <c r="E265" s="2">
        <v>1087200</v>
      </c>
    </row>
    <row r="266" spans="1:5" x14ac:dyDescent="0.2">
      <c r="A266" s="1" t="s">
        <v>99</v>
      </c>
      <c r="B266" s="1" t="s">
        <v>118</v>
      </c>
      <c r="C266" s="1" t="s">
        <v>30</v>
      </c>
      <c r="D266" s="2">
        <v>101506</v>
      </c>
      <c r="E266" s="2">
        <v>5286764</v>
      </c>
    </row>
    <row r="267" spans="1:5" x14ac:dyDescent="0.2">
      <c r="A267" s="1" t="s">
        <v>99</v>
      </c>
      <c r="B267" s="1" t="s">
        <v>118</v>
      </c>
      <c r="C267" s="1" t="s">
        <v>56</v>
      </c>
      <c r="D267" s="2">
        <v>74859</v>
      </c>
      <c r="E267" s="2">
        <v>819918</v>
      </c>
    </row>
    <row r="268" spans="1:5" x14ac:dyDescent="0.2">
      <c r="A268" s="1" t="s">
        <v>99</v>
      </c>
      <c r="B268" s="1" t="s">
        <v>118</v>
      </c>
      <c r="C268" s="1" t="s">
        <v>57</v>
      </c>
      <c r="D268" s="2">
        <v>23448</v>
      </c>
      <c r="E268" s="2">
        <v>256826</v>
      </c>
    </row>
    <row r="269" spans="1:5" x14ac:dyDescent="0.2">
      <c r="A269" s="1" t="s">
        <v>99</v>
      </c>
      <c r="B269" s="1" t="s">
        <v>118</v>
      </c>
      <c r="C269" s="1" t="s">
        <v>58</v>
      </c>
      <c r="D269" s="2">
        <v>18866</v>
      </c>
      <c r="E269" s="2">
        <v>132861</v>
      </c>
    </row>
    <row r="270" spans="1:5" x14ac:dyDescent="0.2">
      <c r="A270" s="1" t="s">
        <v>99</v>
      </c>
      <c r="B270" s="1" t="s">
        <v>118</v>
      </c>
      <c r="C270" s="1" t="s">
        <v>37</v>
      </c>
      <c r="D270" s="2">
        <v>472</v>
      </c>
      <c r="E270" s="2">
        <v>20000</v>
      </c>
    </row>
    <row r="271" spans="1:5" x14ac:dyDescent="0.2">
      <c r="A271" s="1" t="s">
        <v>99</v>
      </c>
      <c r="B271" s="1" t="s">
        <v>118</v>
      </c>
      <c r="C271" s="1" t="s">
        <v>11</v>
      </c>
      <c r="D271" s="2">
        <v>42406509</v>
      </c>
      <c r="E271" s="2">
        <v>356298043</v>
      </c>
    </row>
    <row r="272" spans="1:5" x14ac:dyDescent="0.2">
      <c r="C272" s="5" t="s">
        <v>131</v>
      </c>
      <c r="D272" s="6">
        <f>SUM(D258:D270)-D271</f>
        <v>0</v>
      </c>
      <c r="E272" s="6">
        <f>SUM(E258:E270)-E271</f>
        <v>0</v>
      </c>
    </row>
    <row r="273" spans="1:5" x14ac:dyDescent="0.2">
      <c r="A273" s="1" t="s">
        <v>99</v>
      </c>
      <c r="B273" s="1" t="s">
        <v>119</v>
      </c>
      <c r="C273" s="1" t="s">
        <v>70</v>
      </c>
      <c r="D273" s="2">
        <v>165958</v>
      </c>
      <c r="E273" s="2">
        <v>1047715</v>
      </c>
    </row>
    <row r="274" spans="1:5" x14ac:dyDescent="0.2">
      <c r="A274" s="1" t="s">
        <v>99</v>
      </c>
      <c r="B274" s="1" t="s">
        <v>119</v>
      </c>
      <c r="C274" s="1" t="s">
        <v>47</v>
      </c>
      <c r="D274" s="2">
        <v>152326</v>
      </c>
      <c r="E274" s="2">
        <v>724329</v>
      </c>
    </row>
    <row r="275" spans="1:5" x14ac:dyDescent="0.2">
      <c r="A275" s="1" t="s">
        <v>99</v>
      </c>
      <c r="B275" s="1" t="s">
        <v>119</v>
      </c>
      <c r="C275" s="1" t="s">
        <v>45</v>
      </c>
      <c r="D275" s="2">
        <v>107549</v>
      </c>
      <c r="E275" s="2">
        <v>636386</v>
      </c>
    </row>
    <row r="276" spans="1:5" x14ac:dyDescent="0.2">
      <c r="A276" s="1" t="s">
        <v>99</v>
      </c>
      <c r="B276" s="1" t="s">
        <v>119</v>
      </c>
      <c r="C276" s="1" t="s">
        <v>59</v>
      </c>
      <c r="D276" s="2">
        <v>71215</v>
      </c>
      <c r="E276" s="2">
        <v>422892</v>
      </c>
    </row>
    <row r="277" spans="1:5" x14ac:dyDescent="0.2">
      <c r="A277" s="1" t="s">
        <v>99</v>
      </c>
      <c r="B277" s="1" t="s">
        <v>119</v>
      </c>
      <c r="C277" s="1" t="s">
        <v>44</v>
      </c>
      <c r="D277" s="2">
        <v>67733</v>
      </c>
      <c r="E277" s="2">
        <v>870606</v>
      </c>
    </row>
    <row r="278" spans="1:5" x14ac:dyDescent="0.2">
      <c r="A278" s="1" t="s">
        <v>99</v>
      </c>
      <c r="B278" s="1" t="s">
        <v>119</v>
      </c>
      <c r="C278" s="1" t="s">
        <v>60</v>
      </c>
      <c r="D278" s="2">
        <v>63994</v>
      </c>
      <c r="E278" s="2">
        <v>133878</v>
      </c>
    </row>
    <row r="279" spans="1:5" x14ac:dyDescent="0.2">
      <c r="A279" s="1" t="s">
        <v>99</v>
      </c>
      <c r="B279" s="1" t="s">
        <v>119</v>
      </c>
      <c r="C279" s="1" t="s">
        <v>51</v>
      </c>
      <c r="D279" s="2">
        <v>59208</v>
      </c>
      <c r="E279" s="2">
        <v>2406845</v>
      </c>
    </row>
    <row r="280" spans="1:5" x14ac:dyDescent="0.2">
      <c r="A280" s="1" t="s">
        <v>99</v>
      </c>
      <c r="B280" s="1" t="s">
        <v>119</v>
      </c>
      <c r="C280" s="1" t="s">
        <v>43</v>
      </c>
      <c r="D280" s="2">
        <v>44434</v>
      </c>
      <c r="E280" s="2">
        <v>1419610</v>
      </c>
    </row>
    <row r="281" spans="1:5" x14ac:dyDescent="0.2">
      <c r="A281" s="1" t="s">
        <v>99</v>
      </c>
      <c r="B281" s="1" t="s">
        <v>119</v>
      </c>
      <c r="C281" s="1" t="s">
        <v>61</v>
      </c>
      <c r="D281" s="2">
        <v>44045</v>
      </c>
      <c r="E281" s="2">
        <v>212779</v>
      </c>
    </row>
    <row r="282" spans="1:5" x14ac:dyDescent="0.2">
      <c r="A282" s="1" t="s">
        <v>99</v>
      </c>
      <c r="B282" s="1" t="s">
        <v>119</v>
      </c>
      <c r="C282" s="1" t="s">
        <v>6</v>
      </c>
      <c r="D282" s="2">
        <v>40841</v>
      </c>
      <c r="E282" s="2">
        <v>421042</v>
      </c>
    </row>
    <row r="283" spans="1:5" x14ac:dyDescent="0.2">
      <c r="A283" s="1" t="s">
        <v>99</v>
      </c>
      <c r="B283" s="1" t="s">
        <v>119</v>
      </c>
      <c r="C283" s="1" t="s">
        <v>62</v>
      </c>
      <c r="D283" s="2">
        <v>38041</v>
      </c>
      <c r="E283" s="2">
        <v>284103</v>
      </c>
    </row>
    <row r="284" spans="1:5" x14ac:dyDescent="0.2">
      <c r="A284" s="1" t="s">
        <v>99</v>
      </c>
      <c r="B284" s="1" t="s">
        <v>119</v>
      </c>
      <c r="C284" s="1" t="s">
        <v>30</v>
      </c>
      <c r="D284" s="2">
        <v>29602</v>
      </c>
      <c r="E284" s="2">
        <v>1541793</v>
      </c>
    </row>
    <row r="285" spans="1:5" x14ac:dyDescent="0.2">
      <c r="A285" s="1" t="s">
        <v>99</v>
      </c>
      <c r="B285" s="1" t="s">
        <v>119</v>
      </c>
      <c r="C285" s="1" t="s">
        <v>63</v>
      </c>
      <c r="D285" s="2">
        <v>15136</v>
      </c>
      <c r="E285" s="2">
        <v>62701</v>
      </c>
    </row>
    <row r="286" spans="1:5" x14ac:dyDescent="0.2">
      <c r="A286" s="1" t="s">
        <v>99</v>
      </c>
      <c r="B286" s="1" t="s">
        <v>119</v>
      </c>
      <c r="C286" s="1" t="s">
        <v>38</v>
      </c>
      <c r="D286" s="2">
        <v>15087</v>
      </c>
      <c r="E286" s="2">
        <v>342105</v>
      </c>
    </row>
    <row r="287" spans="1:5" x14ac:dyDescent="0.2">
      <c r="A287" s="1" t="s">
        <v>99</v>
      </c>
      <c r="B287" s="1" t="s">
        <v>119</v>
      </c>
      <c r="C287" s="1" t="s">
        <v>64</v>
      </c>
      <c r="D287" s="2">
        <v>15016</v>
      </c>
      <c r="E287" s="2">
        <v>109926</v>
      </c>
    </row>
    <row r="288" spans="1:5" x14ac:dyDescent="0.2">
      <c r="A288" s="1" t="s">
        <v>99</v>
      </c>
      <c r="B288" s="1" t="s">
        <v>119</v>
      </c>
      <c r="C288" s="1" t="s">
        <v>53</v>
      </c>
      <c r="D288" s="2">
        <v>14314</v>
      </c>
      <c r="E288" s="2">
        <v>83364</v>
      </c>
    </row>
    <row r="289" spans="1:5" x14ac:dyDescent="0.2">
      <c r="A289" s="1" t="s">
        <v>99</v>
      </c>
      <c r="B289" s="1" t="s">
        <v>119</v>
      </c>
      <c r="C289" s="1" t="s">
        <v>57</v>
      </c>
      <c r="D289" s="2">
        <v>12189</v>
      </c>
      <c r="E289" s="2">
        <v>133465</v>
      </c>
    </row>
    <row r="290" spans="1:5" x14ac:dyDescent="0.2">
      <c r="A290" s="1" t="s">
        <v>99</v>
      </c>
      <c r="B290" s="1" t="s">
        <v>119</v>
      </c>
      <c r="C290" s="1" t="s">
        <v>65</v>
      </c>
      <c r="D290" s="2">
        <v>10674</v>
      </c>
      <c r="E290" s="2">
        <v>45516</v>
      </c>
    </row>
    <row r="291" spans="1:5" x14ac:dyDescent="0.2">
      <c r="A291" s="1" t="s">
        <v>99</v>
      </c>
      <c r="B291" s="1" t="s">
        <v>119</v>
      </c>
      <c r="C291" s="1" t="s">
        <v>36</v>
      </c>
      <c r="D291" s="2">
        <v>9952</v>
      </c>
      <c r="E291" s="2">
        <v>246943</v>
      </c>
    </row>
    <row r="292" spans="1:5" x14ac:dyDescent="0.2">
      <c r="A292" s="1" t="s">
        <v>99</v>
      </c>
      <c r="B292" s="1" t="s">
        <v>119</v>
      </c>
      <c r="C292" s="1" t="s">
        <v>54</v>
      </c>
      <c r="D292" s="2">
        <v>8789</v>
      </c>
      <c r="E292" s="2">
        <v>42893</v>
      </c>
    </row>
    <row r="293" spans="1:5" x14ac:dyDescent="0.2">
      <c r="A293" s="1" t="s">
        <v>99</v>
      </c>
      <c r="B293" s="1" t="s">
        <v>119</v>
      </c>
      <c r="C293" s="1" t="s">
        <v>27</v>
      </c>
      <c r="D293" s="2">
        <v>8543</v>
      </c>
      <c r="E293" s="2">
        <v>80289</v>
      </c>
    </row>
    <row r="294" spans="1:5" x14ac:dyDescent="0.2">
      <c r="A294" s="1" t="s">
        <v>99</v>
      </c>
      <c r="B294" s="1" t="s">
        <v>119</v>
      </c>
      <c r="C294" s="1" t="s">
        <v>10</v>
      </c>
      <c r="D294" s="2">
        <v>19055</v>
      </c>
      <c r="E294" s="2">
        <v>316630</v>
      </c>
    </row>
    <row r="295" spans="1:5" x14ac:dyDescent="0.2">
      <c r="A295" s="1" t="s">
        <v>99</v>
      </c>
      <c r="B295" s="1" t="s">
        <v>119</v>
      </c>
      <c r="C295" s="1" t="s">
        <v>11</v>
      </c>
      <c r="D295" s="2">
        <v>1013701</v>
      </c>
      <c r="E295" s="2">
        <v>11585810</v>
      </c>
    </row>
    <row r="296" spans="1:5" x14ac:dyDescent="0.2">
      <c r="C296" s="5" t="s">
        <v>131</v>
      </c>
      <c r="D296" s="6">
        <f>SUM(D273:D294)-D295</f>
        <v>0</v>
      </c>
      <c r="E296" s="6">
        <f>SUM(E273:E294)-E295</f>
        <v>0</v>
      </c>
    </row>
    <row r="297" spans="1:5" x14ac:dyDescent="0.2">
      <c r="A297" s="1" t="s">
        <v>99</v>
      </c>
      <c r="B297" s="1" t="s">
        <v>120</v>
      </c>
      <c r="C297" s="1" t="s">
        <v>53</v>
      </c>
      <c r="D297" s="2">
        <v>209980</v>
      </c>
      <c r="E297" s="2">
        <v>1226775</v>
      </c>
    </row>
    <row r="298" spans="1:5" x14ac:dyDescent="0.2">
      <c r="A298" s="1" t="s">
        <v>99</v>
      </c>
      <c r="B298" s="1" t="s">
        <v>120</v>
      </c>
      <c r="C298" s="1" t="s">
        <v>30</v>
      </c>
      <c r="D298" s="2">
        <v>152015</v>
      </c>
      <c r="E298" s="2">
        <v>7917464</v>
      </c>
    </row>
    <row r="299" spans="1:5" x14ac:dyDescent="0.2">
      <c r="A299" s="1" t="s">
        <v>99</v>
      </c>
      <c r="B299" s="1" t="s">
        <v>120</v>
      </c>
      <c r="C299" s="1" t="s">
        <v>24</v>
      </c>
      <c r="D299" s="2">
        <v>102154</v>
      </c>
      <c r="E299" s="2">
        <v>674732</v>
      </c>
    </row>
    <row r="300" spans="1:5" x14ac:dyDescent="0.2">
      <c r="A300" s="1" t="s">
        <v>99</v>
      </c>
      <c r="B300" s="1" t="s">
        <v>120</v>
      </c>
      <c r="C300" s="1" t="s">
        <v>43</v>
      </c>
      <c r="D300" s="2">
        <v>96214</v>
      </c>
      <c r="E300" s="2">
        <v>3073927</v>
      </c>
    </row>
    <row r="301" spans="1:5" x14ac:dyDescent="0.2">
      <c r="A301" s="1" t="s">
        <v>99</v>
      </c>
      <c r="B301" s="1" t="s">
        <v>120</v>
      </c>
      <c r="C301" s="1" t="s">
        <v>51</v>
      </c>
      <c r="D301" s="2">
        <v>87050</v>
      </c>
      <c r="E301" s="2">
        <v>3538622</v>
      </c>
    </row>
    <row r="302" spans="1:5" x14ac:dyDescent="0.2">
      <c r="A302" s="1" t="s">
        <v>99</v>
      </c>
      <c r="B302" s="1" t="s">
        <v>120</v>
      </c>
      <c r="C302" s="1" t="s">
        <v>60</v>
      </c>
      <c r="D302" s="2">
        <v>52064</v>
      </c>
      <c r="E302" s="2">
        <v>108921</v>
      </c>
    </row>
    <row r="303" spans="1:5" x14ac:dyDescent="0.2">
      <c r="A303" s="1" t="s">
        <v>99</v>
      </c>
      <c r="B303" s="1" t="s">
        <v>120</v>
      </c>
      <c r="C303" s="1" t="s">
        <v>36</v>
      </c>
      <c r="D303" s="2">
        <v>51479</v>
      </c>
      <c r="E303" s="2">
        <v>1277403</v>
      </c>
    </row>
    <row r="304" spans="1:5" x14ac:dyDescent="0.2">
      <c r="A304" s="1" t="s">
        <v>99</v>
      </c>
      <c r="B304" s="1" t="s">
        <v>120</v>
      </c>
      <c r="C304" s="1" t="s">
        <v>45</v>
      </c>
      <c r="D304" s="2">
        <v>48067</v>
      </c>
      <c r="E304" s="2">
        <v>284423</v>
      </c>
    </row>
    <row r="305" spans="1:5" x14ac:dyDescent="0.2">
      <c r="A305" s="1" t="s">
        <v>99</v>
      </c>
      <c r="B305" s="1" t="s">
        <v>120</v>
      </c>
      <c r="C305" s="1" t="s">
        <v>13</v>
      </c>
      <c r="D305" s="2">
        <v>25102</v>
      </c>
      <c r="E305" s="2">
        <v>123551</v>
      </c>
    </row>
    <row r="306" spans="1:5" x14ac:dyDescent="0.2">
      <c r="A306" s="1" t="s">
        <v>99</v>
      </c>
      <c r="B306" s="1" t="s">
        <v>120</v>
      </c>
      <c r="C306" s="1" t="s">
        <v>57</v>
      </c>
      <c r="D306" s="2">
        <v>16169</v>
      </c>
      <c r="E306" s="2">
        <v>177241</v>
      </c>
    </row>
    <row r="307" spans="1:5" x14ac:dyDescent="0.2">
      <c r="A307" s="1" t="s">
        <v>99</v>
      </c>
      <c r="B307" s="1" t="s">
        <v>120</v>
      </c>
      <c r="C307" s="1" t="s">
        <v>6</v>
      </c>
      <c r="D307" s="2">
        <v>13420</v>
      </c>
      <c r="E307" s="2">
        <v>136516</v>
      </c>
    </row>
    <row r="308" spans="1:5" x14ac:dyDescent="0.2">
      <c r="A308" s="1" t="s">
        <v>99</v>
      </c>
      <c r="B308" s="1" t="s">
        <v>120</v>
      </c>
      <c r="C308" s="1" t="s">
        <v>37</v>
      </c>
      <c r="D308" s="2">
        <v>10328</v>
      </c>
      <c r="E308" s="2">
        <v>437644</v>
      </c>
    </row>
    <row r="309" spans="1:5" x14ac:dyDescent="0.2">
      <c r="A309" s="1" t="s">
        <v>99</v>
      </c>
      <c r="B309" s="1" t="s">
        <v>120</v>
      </c>
      <c r="C309" s="1" t="s">
        <v>66</v>
      </c>
      <c r="D309" s="2">
        <v>8770</v>
      </c>
      <c r="E309" s="2">
        <v>58606</v>
      </c>
    </row>
    <row r="310" spans="1:5" x14ac:dyDescent="0.2">
      <c r="A310" s="1" t="s">
        <v>99</v>
      </c>
      <c r="B310" s="1" t="s">
        <v>120</v>
      </c>
      <c r="C310" s="1" t="s">
        <v>38</v>
      </c>
      <c r="D310" s="2">
        <v>8041</v>
      </c>
      <c r="E310" s="2">
        <v>182344</v>
      </c>
    </row>
    <row r="311" spans="1:5" x14ac:dyDescent="0.2">
      <c r="A311" s="1" t="s">
        <v>99</v>
      </c>
      <c r="B311" s="1" t="s">
        <v>120</v>
      </c>
      <c r="C311" s="1" t="s">
        <v>67</v>
      </c>
      <c r="D311" s="2">
        <v>7477</v>
      </c>
      <c r="E311" s="2">
        <v>356048</v>
      </c>
    </row>
    <row r="312" spans="1:5" x14ac:dyDescent="0.2">
      <c r="A312" s="1" t="s">
        <v>99</v>
      </c>
      <c r="B312" s="1" t="s">
        <v>120</v>
      </c>
      <c r="C312" s="1" t="s">
        <v>59</v>
      </c>
      <c r="D312" s="2">
        <v>6139</v>
      </c>
      <c r="E312" s="2">
        <v>36452</v>
      </c>
    </row>
    <row r="313" spans="1:5" x14ac:dyDescent="0.2">
      <c r="A313" s="1" t="s">
        <v>99</v>
      </c>
      <c r="B313" s="1" t="s">
        <v>120</v>
      </c>
      <c r="C313" s="1" t="s">
        <v>10</v>
      </c>
      <c r="D313" s="2">
        <v>13040</v>
      </c>
      <c r="E313" s="2">
        <v>91799</v>
      </c>
    </row>
    <row r="314" spans="1:5" x14ac:dyDescent="0.2">
      <c r="A314" s="1" t="s">
        <v>99</v>
      </c>
      <c r="B314" s="1" t="s">
        <v>120</v>
      </c>
      <c r="C314" s="1" t="s">
        <v>11</v>
      </c>
      <c r="D314" s="2">
        <v>907509</v>
      </c>
      <c r="E314" s="2">
        <v>19702468</v>
      </c>
    </row>
    <row r="315" spans="1:5" x14ac:dyDescent="0.2">
      <c r="C315" s="5" t="s">
        <v>131</v>
      </c>
      <c r="D315" s="6">
        <f>SUM(D297:D313)-D314</f>
        <v>0</v>
      </c>
      <c r="E315" s="6">
        <f>SUM(E297:E313)-E314</f>
        <v>0</v>
      </c>
    </row>
    <row r="316" spans="1:5" x14ac:dyDescent="0.2">
      <c r="A316" s="1" t="s">
        <v>99</v>
      </c>
      <c r="B316" s="1" t="s">
        <v>121</v>
      </c>
      <c r="C316" s="1" t="s">
        <v>53</v>
      </c>
      <c r="D316" s="2">
        <v>169398</v>
      </c>
      <c r="E316" s="2">
        <v>986590</v>
      </c>
    </row>
    <row r="317" spans="1:5" x14ac:dyDescent="0.2">
      <c r="A317" s="1" t="s">
        <v>99</v>
      </c>
      <c r="B317" s="1" t="s">
        <v>121</v>
      </c>
      <c r="C317" s="1" t="s">
        <v>24</v>
      </c>
      <c r="D317" s="2">
        <v>136356</v>
      </c>
      <c r="E317" s="2">
        <v>900633</v>
      </c>
    </row>
    <row r="318" spans="1:5" x14ac:dyDescent="0.2">
      <c r="A318" s="1" t="s">
        <v>99</v>
      </c>
      <c r="B318" s="1" t="s">
        <v>121</v>
      </c>
      <c r="C318" s="1" t="s">
        <v>30</v>
      </c>
      <c r="D318" s="2">
        <v>131269</v>
      </c>
      <c r="E318" s="2">
        <v>6836920</v>
      </c>
    </row>
    <row r="319" spans="1:5" x14ac:dyDescent="0.2">
      <c r="A319" s="1" t="s">
        <v>99</v>
      </c>
      <c r="B319" s="1" t="s">
        <v>121</v>
      </c>
      <c r="C319" s="1" t="s">
        <v>45</v>
      </c>
      <c r="D319" s="2">
        <v>101048</v>
      </c>
      <c r="E319" s="2">
        <v>597920</v>
      </c>
    </row>
    <row r="320" spans="1:5" x14ac:dyDescent="0.2">
      <c r="A320" s="1" t="s">
        <v>99</v>
      </c>
      <c r="B320" s="1" t="s">
        <v>121</v>
      </c>
      <c r="C320" s="1" t="s">
        <v>36</v>
      </c>
      <c r="D320" s="2">
        <v>85363</v>
      </c>
      <c r="E320" s="2">
        <v>2118200</v>
      </c>
    </row>
    <row r="321" spans="1:5" x14ac:dyDescent="0.2">
      <c r="A321" s="1" t="s">
        <v>99</v>
      </c>
      <c r="B321" s="1" t="s">
        <v>121</v>
      </c>
      <c r="C321" s="1" t="s">
        <v>43</v>
      </c>
      <c r="D321" s="2">
        <v>47929</v>
      </c>
      <c r="E321" s="2">
        <v>1531280</v>
      </c>
    </row>
    <row r="322" spans="1:5" x14ac:dyDescent="0.2">
      <c r="A322" s="1" t="s">
        <v>99</v>
      </c>
      <c r="B322" s="1" t="s">
        <v>121</v>
      </c>
      <c r="C322" s="1" t="s">
        <v>13</v>
      </c>
      <c r="D322" s="2">
        <v>16342</v>
      </c>
      <c r="E322" s="2">
        <v>81203</v>
      </c>
    </row>
    <row r="323" spans="1:5" x14ac:dyDescent="0.2">
      <c r="A323" s="1" t="s">
        <v>99</v>
      </c>
      <c r="B323" s="1" t="s">
        <v>121</v>
      </c>
      <c r="C323" s="1" t="s">
        <v>51</v>
      </c>
      <c r="D323" s="2">
        <v>5855</v>
      </c>
      <c r="E323" s="2">
        <v>238015</v>
      </c>
    </row>
    <row r="324" spans="1:5" x14ac:dyDescent="0.2">
      <c r="A324" s="1" t="s">
        <v>99</v>
      </c>
      <c r="B324" s="1" t="s">
        <v>121</v>
      </c>
      <c r="C324" s="1" t="s">
        <v>68</v>
      </c>
      <c r="D324" s="2">
        <v>8600</v>
      </c>
      <c r="E324" s="2">
        <v>123612</v>
      </c>
    </row>
    <row r="325" spans="1:5" x14ac:dyDescent="0.2">
      <c r="A325" s="1" t="s">
        <v>99</v>
      </c>
      <c r="B325" s="1" t="s">
        <v>121</v>
      </c>
      <c r="C325" s="1" t="s">
        <v>11</v>
      </c>
      <c r="D325" s="2">
        <v>702160</v>
      </c>
      <c r="E325" s="2">
        <v>13414373</v>
      </c>
    </row>
    <row r="326" spans="1:5" x14ac:dyDescent="0.2">
      <c r="C326" s="5" t="s">
        <v>131</v>
      </c>
      <c r="D326" s="6">
        <f>SUM(D316:D324)-D325</f>
        <v>0</v>
      </c>
      <c r="E326" s="6">
        <f>SUM(E316:E324)-E325</f>
        <v>0</v>
      </c>
    </row>
    <row r="327" spans="1:5" x14ac:dyDescent="0.2">
      <c r="A327" s="1" t="s">
        <v>99</v>
      </c>
      <c r="B327" s="1" t="s">
        <v>122</v>
      </c>
      <c r="C327" s="1" t="s">
        <v>43</v>
      </c>
      <c r="D327" s="2">
        <v>234798</v>
      </c>
      <c r="E327" s="2">
        <v>7501543</v>
      </c>
    </row>
    <row r="328" spans="1:5" x14ac:dyDescent="0.2">
      <c r="A328" s="1" t="s">
        <v>99</v>
      </c>
      <c r="B328" s="1" t="s">
        <v>122</v>
      </c>
      <c r="C328" s="1" t="s">
        <v>13</v>
      </c>
      <c r="D328" s="2">
        <v>146534</v>
      </c>
      <c r="E328" s="2">
        <v>715147</v>
      </c>
    </row>
    <row r="329" spans="1:5" x14ac:dyDescent="0.2">
      <c r="A329" s="1" t="s">
        <v>99</v>
      </c>
      <c r="B329" s="1" t="s">
        <v>122</v>
      </c>
      <c r="C329" s="1" t="s">
        <v>44</v>
      </c>
      <c r="D329" s="2">
        <v>101939</v>
      </c>
      <c r="E329" s="2">
        <v>1310271</v>
      </c>
    </row>
    <row r="330" spans="1:5" x14ac:dyDescent="0.2">
      <c r="A330" s="1" t="s">
        <v>99</v>
      </c>
      <c r="B330" s="1" t="s">
        <v>122</v>
      </c>
      <c r="C330" s="1" t="s">
        <v>30</v>
      </c>
      <c r="D330" s="2">
        <v>40086</v>
      </c>
      <c r="E330" s="2">
        <v>2087799</v>
      </c>
    </row>
    <row r="331" spans="1:5" x14ac:dyDescent="0.2">
      <c r="A331" s="1" t="s">
        <v>99</v>
      </c>
      <c r="B331" s="1" t="s">
        <v>122</v>
      </c>
      <c r="C331" s="1" t="s">
        <v>60</v>
      </c>
      <c r="D331" s="2">
        <v>27025</v>
      </c>
      <c r="E331" s="2">
        <v>56538</v>
      </c>
    </row>
    <row r="332" spans="1:5" x14ac:dyDescent="0.2">
      <c r="A332" s="1" t="s">
        <v>99</v>
      </c>
      <c r="B332" s="1" t="s">
        <v>122</v>
      </c>
      <c r="C332" s="1" t="s">
        <v>51</v>
      </c>
      <c r="D332" s="2">
        <v>23613</v>
      </c>
      <c r="E332" s="2">
        <v>959859</v>
      </c>
    </row>
    <row r="333" spans="1:5" x14ac:dyDescent="0.2">
      <c r="A333" s="1" t="s">
        <v>99</v>
      </c>
      <c r="B333" s="1" t="s">
        <v>122</v>
      </c>
      <c r="C333" s="1" t="s">
        <v>59</v>
      </c>
      <c r="D333" s="2">
        <v>8093</v>
      </c>
      <c r="E333" s="2">
        <v>48057</v>
      </c>
    </row>
    <row r="334" spans="1:5" x14ac:dyDescent="0.2">
      <c r="A334" s="1" t="s">
        <v>99</v>
      </c>
      <c r="B334" s="1" t="s">
        <v>122</v>
      </c>
      <c r="C334" s="1" t="s">
        <v>69</v>
      </c>
      <c r="D334" s="2">
        <v>8033</v>
      </c>
      <c r="E334" s="2">
        <v>38198</v>
      </c>
    </row>
    <row r="335" spans="1:5" x14ac:dyDescent="0.2">
      <c r="A335" s="1" t="s">
        <v>99</v>
      </c>
      <c r="B335" s="1" t="s">
        <v>122</v>
      </c>
      <c r="C335" s="1" t="s">
        <v>70</v>
      </c>
      <c r="D335" s="2">
        <v>5087</v>
      </c>
      <c r="E335" s="2">
        <v>32116</v>
      </c>
    </row>
    <row r="336" spans="1:5" x14ac:dyDescent="0.2">
      <c r="A336" s="1" t="s">
        <v>99</v>
      </c>
      <c r="B336" s="1" t="s">
        <v>122</v>
      </c>
      <c r="C336" s="1" t="s">
        <v>10</v>
      </c>
      <c r="D336" s="2">
        <v>25428</v>
      </c>
      <c r="E336" s="2">
        <v>169823</v>
      </c>
    </row>
    <row r="337" spans="1:5" x14ac:dyDescent="0.2">
      <c r="A337" s="1" t="s">
        <v>99</v>
      </c>
      <c r="B337" s="1" t="s">
        <v>122</v>
      </c>
      <c r="C337" s="1" t="s">
        <v>11</v>
      </c>
      <c r="D337" s="2">
        <v>620636</v>
      </c>
      <c r="E337" s="2">
        <v>12919351</v>
      </c>
    </row>
    <row r="338" spans="1:5" x14ac:dyDescent="0.2">
      <c r="C338" s="5" t="s">
        <v>131</v>
      </c>
      <c r="D338" s="6">
        <f>SUM(D327:D336)-D337</f>
        <v>0</v>
      </c>
      <c r="E338" s="6">
        <f>SUM(E327:E336)-E337</f>
        <v>0</v>
      </c>
    </row>
    <row r="339" spans="1:5" x14ac:dyDescent="0.2">
      <c r="A339" s="1" t="s">
        <v>99</v>
      </c>
      <c r="B339" s="1" t="s">
        <v>123</v>
      </c>
      <c r="C339" s="1" t="s">
        <v>3</v>
      </c>
      <c r="D339" s="2">
        <v>167493</v>
      </c>
      <c r="E339" s="2">
        <v>505409</v>
      </c>
    </row>
    <row r="340" spans="1:5" x14ac:dyDescent="0.2">
      <c r="A340" s="1" t="s">
        <v>99</v>
      </c>
      <c r="B340" s="1" t="s">
        <v>123</v>
      </c>
      <c r="C340" s="1" t="s">
        <v>5</v>
      </c>
      <c r="D340" s="2">
        <v>47109</v>
      </c>
      <c r="E340" s="2">
        <v>262151</v>
      </c>
    </row>
    <row r="341" spans="1:5" x14ac:dyDescent="0.2">
      <c r="A341" s="1" t="s">
        <v>99</v>
      </c>
      <c r="B341" s="1" t="s">
        <v>123</v>
      </c>
      <c r="C341" s="1" t="s">
        <v>10</v>
      </c>
      <c r="D341" s="2">
        <v>49091</v>
      </c>
      <c r="E341" s="2">
        <v>131615</v>
      </c>
    </row>
    <row r="342" spans="1:5" x14ac:dyDescent="0.2">
      <c r="A342" s="1" t="s">
        <v>99</v>
      </c>
      <c r="B342" s="1" t="s">
        <v>123</v>
      </c>
      <c r="C342" s="1" t="s">
        <v>11</v>
      </c>
      <c r="D342" s="2">
        <v>263693</v>
      </c>
      <c r="E342" s="2">
        <v>899175</v>
      </c>
    </row>
    <row r="343" spans="1:5" x14ac:dyDescent="0.2">
      <c r="C343" s="5" t="s">
        <v>131</v>
      </c>
      <c r="D343" s="6">
        <f>SUM(D339:D341)-D342</f>
        <v>0</v>
      </c>
      <c r="E343" s="6">
        <f>SUM(E339:E341)-E342</f>
        <v>0</v>
      </c>
    </row>
    <row r="344" spans="1:5" x14ac:dyDescent="0.2">
      <c r="A344" s="1" t="s">
        <v>99</v>
      </c>
      <c r="B344" s="1" t="s">
        <v>124</v>
      </c>
      <c r="C344" s="1" t="s">
        <v>51</v>
      </c>
      <c r="D344" s="2">
        <v>45933</v>
      </c>
      <c r="E344" s="2">
        <v>1867177</v>
      </c>
    </row>
    <row r="345" spans="1:5" x14ac:dyDescent="0.2">
      <c r="A345" s="1" t="s">
        <v>99</v>
      </c>
      <c r="B345" s="1" t="s">
        <v>124</v>
      </c>
      <c r="C345" s="1" t="s">
        <v>71</v>
      </c>
      <c r="D345" s="2">
        <v>39922</v>
      </c>
      <c r="E345" s="2">
        <v>83518</v>
      </c>
    </row>
    <row r="346" spans="1:5" x14ac:dyDescent="0.2">
      <c r="A346" s="1" t="s">
        <v>99</v>
      </c>
      <c r="B346" s="1" t="s">
        <v>124</v>
      </c>
      <c r="C346" s="1" t="s">
        <v>30</v>
      </c>
      <c r="D346" s="2">
        <v>27094</v>
      </c>
      <c r="E346" s="2">
        <v>1411165</v>
      </c>
    </row>
    <row r="347" spans="1:5" x14ac:dyDescent="0.2">
      <c r="A347" s="1" t="s">
        <v>99</v>
      </c>
      <c r="B347" s="1" t="s">
        <v>124</v>
      </c>
      <c r="C347" s="1" t="s">
        <v>72</v>
      </c>
      <c r="D347" s="2">
        <v>20184</v>
      </c>
      <c r="E347" s="2">
        <v>119430</v>
      </c>
    </row>
    <row r="348" spans="1:5" x14ac:dyDescent="0.2">
      <c r="A348" s="1" t="s">
        <v>99</v>
      </c>
      <c r="B348" s="1" t="s">
        <v>124</v>
      </c>
      <c r="C348" s="1" t="s">
        <v>43</v>
      </c>
      <c r="D348" s="2">
        <v>14846</v>
      </c>
      <c r="E348" s="2">
        <v>474298</v>
      </c>
    </row>
    <row r="349" spans="1:5" x14ac:dyDescent="0.2">
      <c r="A349" s="1" t="s">
        <v>99</v>
      </c>
      <c r="B349" s="1" t="s">
        <v>124</v>
      </c>
      <c r="C349" s="1" t="s">
        <v>36</v>
      </c>
      <c r="D349" s="2">
        <v>6238</v>
      </c>
      <c r="E349" s="2">
        <v>154782</v>
      </c>
    </row>
    <row r="350" spans="1:5" x14ac:dyDescent="0.2">
      <c r="A350" s="1" t="s">
        <v>99</v>
      </c>
      <c r="B350" s="1" t="s">
        <v>124</v>
      </c>
      <c r="C350" s="1" t="s">
        <v>70</v>
      </c>
      <c r="D350" s="2">
        <v>6106</v>
      </c>
      <c r="E350" s="2">
        <v>38545</v>
      </c>
    </row>
    <row r="351" spans="1:5" x14ac:dyDescent="0.2">
      <c r="A351" s="1" t="s">
        <v>99</v>
      </c>
      <c r="B351" s="1" t="s">
        <v>124</v>
      </c>
      <c r="C351" s="1" t="s">
        <v>6</v>
      </c>
      <c r="D351" s="2">
        <v>4044</v>
      </c>
      <c r="E351" s="2">
        <v>41689</v>
      </c>
    </row>
    <row r="352" spans="1:5" x14ac:dyDescent="0.2">
      <c r="A352" s="1" t="s">
        <v>99</v>
      </c>
      <c r="B352" s="1" t="s">
        <v>124</v>
      </c>
      <c r="C352" s="1" t="s">
        <v>10</v>
      </c>
      <c r="D352" s="2">
        <v>6698</v>
      </c>
      <c r="E352" s="2">
        <v>60452</v>
      </c>
    </row>
    <row r="353" spans="1:5" x14ac:dyDescent="0.2">
      <c r="A353" s="1" t="s">
        <v>99</v>
      </c>
      <c r="B353" s="1" t="s">
        <v>124</v>
      </c>
      <c r="C353" s="1" t="s">
        <v>11</v>
      </c>
      <c r="D353" s="2">
        <v>171065</v>
      </c>
      <c r="E353" s="2">
        <v>4251056</v>
      </c>
    </row>
    <row r="354" spans="1:5" x14ac:dyDescent="0.2">
      <c r="C354" s="5" t="s">
        <v>131</v>
      </c>
      <c r="D354" s="6">
        <f>SUM(D344:D352)-D353</f>
        <v>0</v>
      </c>
      <c r="E354" s="6">
        <f>SUM(E344:E352)-E353</f>
        <v>0</v>
      </c>
    </row>
    <row r="355" spans="1:5" x14ac:dyDescent="0.2">
      <c r="A355" s="1" t="s">
        <v>99</v>
      </c>
      <c r="B355" s="1" t="s">
        <v>125</v>
      </c>
      <c r="C355" s="1" t="s">
        <v>60</v>
      </c>
      <c r="D355" s="2">
        <v>6974</v>
      </c>
      <c r="E355" s="2">
        <v>14590</v>
      </c>
    </row>
    <row r="356" spans="1:5" x14ac:dyDescent="0.2">
      <c r="A356" s="1" t="s">
        <v>99</v>
      </c>
      <c r="B356" s="1" t="s">
        <v>125</v>
      </c>
      <c r="C356" s="1" t="s">
        <v>10</v>
      </c>
      <c r="D356" s="2">
        <v>2780</v>
      </c>
      <c r="E356" s="2">
        <v>17509</v>
      </c>
    </row>
    <row r="357" spans="1:5" x14ac:dyDescent="0.2">
      <c r="A357" s="1" t="s">
        <v>99</v>
      </c>
      <c r="B357" s="1" t="s">
        <v>125</v>
      </c>
      <c r="C357" s="1" t="s">
        <v>11</v>
      </c>
      <c r="D357" s="2">
        <v>9754</v>
      </c>
      <c r="E357" s="2">
        <v>32099</v>
      </c>
    </row>
    <row r="358" spans="1:5" x14ac:dyDescent="0.2">
      <c r="C358" s="5" t="s">
        <v>131</v>
      </c>
      <c r="D358" s="6">
        <f>SUM(D355:D356)-D357</f>
        <v>0</v>
      </c>
      <c r="E358" s="6">
        <f>SUM(E355:E356)-E357</f>
        <v>0</v>
      </c>
    </row>
    <row r="359" spans="1:5" x14ac:dyDescent="0.2">
      <c r="A359" s="1" t="s">
        <v>99</v>
      </c>
      <c r="B359" s="1" t="s">
        <v>126</v>
      </c>
      <c r="C359" s="1" t="s">
        <v>60</v>
      </c>
      <c r="D359" s="2">
        <v>6909</v>
      </c>
      <c r="E359" s="2">
        <v>14453</v>
      </c>
    </row>
    <row r="360" spans="1:5" x14ac:dyDescent="0.2">
      <c r="A360" s="1" t="s">
        <v>99</v>
      </c>
      <c r="B360" s="1" t="s">
        <v>126</v>
      </c>
      <c r="C360" s="1" t="s">
        <v>10</v>
      </c>
      <c r="D360" s="2">
        <v>1604</v>
      </c>
      <c r="E360" s="2">
        <v>17451</v>
      </c>
    </row>
    <row r="361" spans="1:5" x14ac:dyDescent="0.2">
      <c r="A361" s="1" t="s">
        <v>99</v>
      </c>
      <c r="B361" s="1" t="s">
        <v>126</v>
      </c>
      <c r="C361" s="1" t="s">
        <v>11</v>
      </c>
      <c r="D361" s="2">
        <v>8513</v>
      </c>
      <c r="E361" s="2">
        <v>31904</v>
      </c>
    </row>
    <row r="362" spans="1:5" x14ac:dyDescent="0.2">
      <c r="C362" s="5" t="s">
        <v>131</v>
      </c>
      <c r="D362" s="6">
        <f>SUM(D359:D360)-D361</f>
        <v>0</v>
      </c>
      <c r="E362" s="6">
        <f>SUM(E359:E360)-E361</f>
        <v>0</v>
      </c>
    </row>
    <row r="363" spans="1:5" x14ac:dyDescent="0.2">
      <c r="A363" s="1" t="s">
        <v>99</v>
      </c>
      <c r="B363" s="1" t="s">
        <v>84</v>
      </c>
      <c r="C363" s="1" t="s">
        <v>60</v>
      </c>
      <c r="D363" s="2">
        <v>10976</v>
      </c>
      <c r="E363" s="2">
        <v>22962</v>
      </c>
    </row>
    <row r="364" spans="1:5" x14ac:dyDescent="0.2">
      <c r="A364" s="1" t="s">
        <v>99</v>
      </c>
      <c r="B364" s="1" t="s">
        <v>84</v>
      </c>
      <c r="C364" s="1" t="s">
        <v>137</v>
      </c>
      <c r="D364" s="2">
        <v>7905</v>
      </c>
      <c r="E364" s="2">
        <v>88518</v>
      </c>
    </row>
    <row r="365" spans="1:5" x14ac:dyDescent="0.2">
      <c r="A365" s="1" t="s">
        <v>99</v>
      </c>
      <c r="B365" s="1" t="s">
        <v>84</v>
      </c>
      <c r="C365" s="1" t="s">
        <v>11</v>
      </c>
      <c r="D365" s="2">
        <v>18881</v>
      </c>
      <c r="E365" s="2">
        <v>111480</v>
      </c>
    </row>
    <row r="366" spans="1:5" x14ac:dyDescent="0.2">
      <c r="C366" s="5" t="s">
        <v>131</v>
      </c>
      <c r="D366" s="6">
        <f>SUM(D363:D364)-D365</f>
        <v>0</v>
      </c>
      <c r="E366" s="6">
        <f>SUM(E363:E364)-E365</f>
        <v>0</v>
      </c>
    </row>
    <row r="367" spans="1:5" x14ac:dyDescent="0.2">
      <c r="A367" s="1" t="s">
        <v>100</v>
      </c>
      <c r="B367" s="1" t="s">
        <v>127</v>
      </c>
      <c r="C367" s="1" t="s">
        <v>11</v>
      </c>
      <c r="D367" s="2">
        <v>25204594</v>
      </c>
      <c r="E367" s="2">
        <v>154262950</v>
      </c>
    </row>
    <row r="368" spans="1:5" x14ac:dyDescent="0.2">
      <c r="A368" s="1" t="s">
        <v>100</v>
      </c>
      <c r="B368" s="1" t="s">
        <v>128</v>
      </c>
      <c r="C368" s="1" t="s">
        <v>24</v>
      </c>
      <c r="D368" s="2">
        <v>11436125</v>
      </c>
      <c r="E368" s="2">
        <v>75110251</v>
      </c>
    </row>
    <row r="369" spans="1:5" x14ac:dyDescent="0.2">
      <c r="A369" s="1" t="s">
        <v>100</v>
      </c>
      <c r="B369" s="1" t="s">
        <v>128</v>
      </c>
      <c r="C369" s="1" t="s">
        <v>53</v>
      </c>
      <c r="D369" s="2">
        <v>9779390</v>
      </c>
      <c r="E369" s="2">
        <v>56457239</v>
      </c>
    </row>
    <row r="370" spans="1:5" x14ac:dyDescent="0.2">
      <c r="A370" s="1" t="s">
        <v>100</v>
      </c>
      <c r="B370" s="1" t="s">
        <v>128</v>
      </c>
      <c r="C370" s="1" t="s">
        <v>13</v>
      </c>
      <c r="D370" s="2">
        <v>3077875</v>
      </c>
      <c r="E370" s="2">
        <v>14820015</v>
      </c>
    </row>
    <row r="371" spans="1:5" x14ac:dyDescent="0.2">
      <c r="A371" s="1" t="s">
        <v>100</v>
      </c>
      <c r="B371" s="1" t="s">
        <v>128</v>
      </c>
      <c r="C371" s="1" t="s">
        <v>45</v>
      </c>
      <c r="D371" s="2">
        <v>336689</v>
      </c>
      <c r="E371" s="2">
        <v>1996331</v>
      </c>
    </row>
    <row r="372" spans="1:5" x14ac:dyDescent="0.2">
      <c r="A372" s="1" t="s">
        <v>100</v>
      </c>
      <c r="B372" s="1" t="s">
        <v>128</v>
      </c>
      <c r="C372" s="1" t="s">
        <v>56</v>
      </c>
      <c r="D372" s="2">
        <v>100057</v>
      </c>
      <c r="E372" s="2">
        <v>1445883</v>
      </c>
    </row>
    <row r="373" spans="1:5" x14ac:dyDescent="0.2">
      <c r="A373" s="1" t="s">
        <v>100</v>
      </c>
      <c r="B373" s="1" t="s">
        <v>128</v>
      </c>
      <c r="C373" s="1" t="s">
        <v>57</v>
      </c>
      <c r="D373" s="2">
        <v>88350</v>
      </c>
      <c r="E373" s="2">
        <v>1096757</v>
      </c>
    </row>
    <row r="374" spans="1:5" x14ac:dyDescent="0.2">
      <c r="A374" s="1" t="s">
        <v>100</v>
      </c>
      <c r="B374" s="1" t="s">
        <v>128</v>
      </c>
      <c r="C374" s="1" t="s">
        <v>60</v>
      </c>
      <c r="D374" s="2">
        <v>84770</v>
      </c>
      <c r="E374" s="2">
        <v>172086</v>
      </c>
    </row>
    <row r="375" spans="1:5" x14ac:dyDescent="0.2">
      <c r="A375" s="1" t="s">
        <v>100</v>
      </c>
      <c r="B375" s="1" t="s">
        <v>128</v>
      </c>
      <c r="C375" s="1" t="s">
        <v>47</v>
      </c>
      <c r="D375" s="2">
        <v>62516</v>
      </c>
      <c r="E375" s="2">
        <v>319324</v>
      </c>
    </row>
    <row r="376" spans="1:5" x14ac:dyDescent="0.2">
      <c r="A376" s="1" t="s">
        <v>100</v>
      </c>
      <c r="B376" s="1" t="s">
        <v>128</v>
      </c>
      <c r="C376" s="1" t="s">
        <v>77</v>
      </c>
      <c r="D376" s="2">
        <v>54715</v>
      </c>
      <c r="E376" s="2">
        <v>444156</v>
      </c>
    </row>
    <row r="377" spans="1:5" x14ac:dyDescent="0.2">
      <c r="A377" s="1" t="s">
        <v>100</v>
      </c>
      <c r="B377" s="1" t="s">
        <v>128</v>
      </c>
      <c r="C377" s="1" t="s">
        <v>73</v>
      </c>
      <c r="D377" s="2">
        <v>34484</v>
      </c>
      <c r="E377" s="2">
        <v>179411</v>
      </c>
    </row>
    <row r="378" spans="1:5" x14ac:dyDescent="0.2">
      <c r="A378" s="1" t="s">
        <v>100</v>
      </c>
      <c r="B378" s="1" t="s">
        <v>128</v>
      </c>
      <c r="C378" s="1" t="s">
        <v>44</v>
      </c>
      <c r="D378" s="2">
        <v>23313</v>
      </c>
      <c r="E378" s="2">
        <v>307150</v>
      </c>
    </row>
    <row r="379" spans="1:5" x14ac:dyDescent="0.2">
      <c r="A379" s="1" t="s">
        <v>100</v>
      </c>
      <c r="B379" s="1" t="s">
        <v>128</v>
      </c>
      <c r="C379" s="1" t="s">
        <v>43</v>
      </c>
      <c r="D379" s="2">
        <v>17566</v>
      </c>
      <c r="E379" s="2">
        <v>352729</v>
      </c>
    </row>
    <row r="380" spans="1:5" x14ac:dyDescent="0.2">
      <c r="A380" s="1" t="s">
        <v>100</v>
      </c>
      <c r="B380" s="1" t="s">
        <v>128</v>
      </c>
      <c r="C380" s="1" t="s">
        <v>51</v>
      </c>
      <c r="D380" s="2">
        <v>17138</v>
      </c>
      <c r="E380" s="2">
        <v>1020101</v>
      </c>
    </row>
    <row r="381" spans="1:5" x14ac:dyDescent="0.2">
      <c r="A381" s="1" t="s">
        <v>100</v>
      </c>
      <c r="B381" s="1" t="s">
        <v>128</v>
      </c>
      <c r="C381" s="1" t="s">
        <v>27</v>
      </c>
      <c r="D381" s="2">
        <v>16518</v>
      </c>
      <c r="E381" s="2">
        <v>151265</v>
      </c>
    </row>
    <row r="382" spans="1:5" x14ac:dyDescent="0.2">
      <c r="A382" s="1" t="s">
        <v>100</v>
      </c>
      <c r="B382" s="1" t="s">
        <v>128</v>
      </c>
      <c r="C382" s="1" t="s">
        <v>63</v>
      </c>
      <c r="D382" s="2">
        <v>11810</v>
      </c>
      <c r="E382" s="2">
        <v>60784</v>
      </c>
    </row>
    <row r="383" spans="1:5" x14ac:dyDescent="0.2">
      <c r="A383" s="1" t="s">
        <v>100</v>
      </c>
      <c r="B383" s="1" t="s">
        <v>128</v>
      </c>
      <c r="C383" s="1" t="s">
        <v>74</v>
      </c>
      <c r="D383" s="2">
        <v>7656</v>
      </c>
      <c r="E383" s="2">
        <v>14011</v>
      </c>
    </row>
    <row r="384" spans="1:5" x14ac:dyDescent="0.2">
      <c r="A384" s="1" t="s">
        <v>100</v>
      </c>
      <c r="B384" s="1" t="s">
        <v>128</v>
      </c>
      <c r="C384" s="1" t="s">
        <v>75</v>
      </c>
      <c r="D384" s="2">
        <v>6771</v>
      </c>
      <c r="E384" s="2">
        <v>18577</v>
      </c>
    </row>
    <row r="385" spans="1:5" x14ac:dyDescent="0.2">
      <c r="A385" s="1" t="s">
        <v>100</v>
      </c>
      <c r="B385" s="1" t="s">
        <v>128</v>
      </c>
      <c r="C385" s="1" t="s">
        <v>62</v>
      </c>
      <c r="D385" s="2">
        <v>5411</v>
      </c>
      <c r="E385" s="2">
        <v>41976</v>
      </c>
    </row>
    <row r="386" spans="1:5" x14ac:dyDescent="0.2">
      <c r="A386" s="1" t="s">
        <v>100</v>
      </c>
      <c r="B386" s="1" t="s">
        <v>128</v>
      </c>
      <c r="C386" s="1" t="s">
        <v>10</v>
      </c>
      <c r="D386" s="2">
        <v>9892</v>
      </c>
      <c r="E386" s="2">
        <v>105071</v>
      </c>
    </row>
    <row r="387" spans="1:5" x14ac:dyDescent="0.2">
      <c r="A387" s="1" t="s">
        <v>100</v>
      </c>
      <c r="B387" s="1" t="s">
        <v>128</v>
      </c>
      <c r="C387" s="1" t="s">
        <v>11</v>
      </c>
      <c r="D387" s="2">
        <v>25171046</v>
      </c>
      <c r="E387" s="2">
        <v>154113117</v>
      </c>
    </row>
    <row r="388" spans="1:5" x14ac:dyDescent="0.2">
      <c r="C388" s="5" t="s">
        <v>131</v>
      </c>
      <c r="D388" s="6">
        <f>SUM(D368:D386)-D387</f>
        <v>0</v>
      </c>
      <c r="E388" s="6">
        <f>SUM(E368:E386)-E387</f>
        <v>0</v>
      </c>
    </row>
    <row r="389" spans="1:5" x14ac:dyDescent="0.2">
      <c r="A389" s="1" t="s">
        <v>100</v>
      </c>
      <c r="B389" s="1" t="s">
        <v>129</v>
      </c>
      <c r="C389" s="1" t="s">
        <v>60</v>
      </c>
      <c r="D389" s="2">
        <v>12423</v>
      </c>
      <c r="E389" s="2">
        <v>25220</v>
      </c>
    </row>
    <row r="390" spans="1:5" x14ac:dyDescent="0.2">
      <c r="A390" s="1" t="s">
        <v>100</v>
      </c>
      <c r="B390" s="1" t="s">
        <v>129</v>
      </c>
      <c r="C390" s="1" t="s">
        <v>10</v>
      </c>
      <c r="D390" s="2">
        <v>1519</v>
      </c>
      <c r="E390" s="2">
        <v>8944</v>
      </c>
    </row>
    <row r="391" spans="1:5" x14ac:dyDescent="0.2">
      <c r="A391" s="1" t="s">
        <v>100</v>
      </c>
      <c r="B391" s="1" t="s">
        <v>129</v>
      </c>
      <c r="C391" s="1" t="s">
        <v>11</v>
      </c>
      <c r="D391" s="2">
        <v>13942</v>
      </c>
      <c r="E391" s="2">
        <v>34164</v>
      </c>
    </row>
    <row r="392" spans="1:5" x14ac:dyDescent="0.2">
      <c r="C392" s="5" t="s">
        <v>131</v>
      </c>
      <c r="D392" s="6">
        <f>SUM(D389:D390)-D391</f>
        <v>0</v>
      </c>
      <c r="E392" s="6">
        <f>SUM(E389:E390)-E391</f>
        <v>0</v>
      </c>
    </row>
    <row r="393" spans="1:5" x14ac:dyDescent="0.2">
      <c r="A393" s="1" t="s">
        <v>100</v>
      </c>
      <c r="B393" s="1" t="s">
        <v>130</v>
      </c>
      <c r="C393" s="1" t="s">
        <v>75</v>
      </c>
      <c r="D393" s="2">
        <v>9035</v>
      </c>
      <c r="E393" s="2">
        <v>24787</v>
      </c>
    </row>
    <row r="394" spans="1:5" x14ac:dyDescent="0.2">
      <c r="A394" s="1" t="s">
        <v>100</v>
      </c>
      <c r="B394" s="1" t="s">
        <v>130</v>
      </c>
      <c r="C394" s="1" t="s">
        <v>20</v>
      </c>
      <c r="D394" s="2">
        <v>9035</v>
      </c>
      <c r="E394" s="2">
        <v>24787</v>
      </c>
    </row>
    <row r="395" spans="1:5" x14ac:dyDescent="0.2">
      <c r="C395" s="5" t="s">
        <v>131</v>
      </c>
      <c r="D395" s="6">
        <v>0</v>
      </c>
      <c r="E395" s="6">
        <v>0</v>
      </c>
    </row>
    <row r="396" spans="1:5" x14ac:dyDescent="0.2">
      <c r="A396" s="1" t="s">
        <v>100</v>
      </c>
      <c r="B396" s="1" t="s">
        <v>76</v>
      </c>
      <c r="C396" s="1" t="s">
        <v>60</v>
      </c>
      <c r="D396" s="2">
        <v>4082</v>
      </c>
      <c r="E396" s="2">
        <v>8287</v>
      </c>
    </row>
    <row r="397" spans="1:5" x14ac:dyDescent="0.2">
      <c r="A397" s="1" t="s">
        <v>100</v>
      </c>
      <c r="B397" s="1" t="s">
        <v>76</v>
      </c>
      <c r="C397" s="1" t="s">
        <v>10</v>
      </c>
      <c r="D397" s="2">
        <v>98</v>
      </c>
      <c r="E397" s="2">
        <v>936</v>
      </c>
    </row>
    <row r="398" spans="1:5" x14ac:dyDescent="0.2">
      <c r="A398" s="1" t="s">
        <v>100</v>
      </c>
      <c r="B398" s="1" t="s">
        <v>76</v>
      </c>
      <c r="C398" s="1" t="s">
        <v>11</v>
      </c>
      <c r="D398" s="2">
        <v>4180</v>
      </c>
      <c r="E398" s="2">
        <v>9223</v>
      </c>
    </row>
    <row r="399" spans="1:5" x14ac:dyDescent="0.2">
      <c r="C399" s="5" t="s">
        <v>131</v>
      </c>
      <c r="D399" s="6">
        <f>SUM(D396:D397)-D398</f>
        <v>0</v>
      </c>
      <c r="E399" s="6">
        <f>SUM(E396:E397)-E398</f>
        <v>0</v>
      </c>
    </row>
    <row r="400" spans="1:5" x14ac:dyDescent="0.2">
      <c r="A400" s="1" t="s">
        <v>100</v>
      </c>
      <c r="B400" s="1" t="s">
        <v>84</v>
      </c>
      <c r="C400" s="1" t="s">
        <v>138</v>
      </c>
      <c r="D400" s="2">
        <v>6391</v>
      </c>
      <c r="E400" s="2">
        <v>81659</v>
      </c>
    </row>
    <row r="401" spans="1:5" x14ac:dyDescent="0.2">
      <c r="A401" s="1" t="s">
        <v>100</v>
      </c>
      <c r="B401" s="1" t="s">
        <v>84</v>
      </c>
      <c r="C401" s="1" t="s">
        <v>11</v>
      </c>
      <c r="D401" s="2">
        <v>6391</v>
      </c>
      <c r="E401" s="2">
        <v>81659</v>
      </c>
    </row>
    <row r="402" spans="1:5" x14ac:dyDescent="0.2">
      <c r="C402" s="5" t="s">
        <v>131</v>
      </c>
      <c r="D402" s="6">
        <v>0</v>
      </c>
      <c r="E402" s="6">
        <v>0</v>
      </c>
    </row>
  </sheetData>
  <autoFilter ref="A1:E402" xr:uid="{A4FDA3B9-4917-9C48-AEC1-A04D15CE9F3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102. The Marine Fish Catch of California For The Years 1953 and 1954 with Jack Mackerel and Sardine Yield Per Area From California Waters 1946â•ﬁ47 Through 1954â•ﬁ55</dc:title>
  <dc:subject/>
  <dc:creator>Staff of the Marine Fisheries Branch</dc:creator>
  <cp:keywords/>
  <cp:lastModifiedBy>Chris Free</cp:lastModifiedBy>
  <dcterms:modified xsi:type="dcterms:W3CDTF">2021-01-20T19:54:25Z</dcterms:modified>
</cp:coreProperties>
</file>