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05/raw/"/>
    </mc:Choice>
  </mc:AlternateContent>
  <xr:revisionPtr revIDLastSave="0" documentId="13_ncr:1_{7EE04197-C380-E14C-B41C-21DFFF0E9960}" xr6:coauthVersionLast="36" xr6:coauthVersionMax="36" xr10:uidLastSave="{00000000-0000-0000-0000-000000000000}"/>
  <bookViews>
    <workbookView xWindow="28720" yWindow="480" windowWidth="1930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2" i="1"/>
  <c r="C86" i="1"/>
  <c r="D86" i="1"/>
  <c r="E86" i="1"/>
  <c r="G86" i="1"/>
  <c r="H86" i="1"/>
  <c r="B86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  <c r="F86" i="1" l="1"/>
</calcChain>
</file>

<file path=xl/sharedStrings.xml><?xml version="1.0" encoding="utf-8"?>
<sst xmlns="http://schemas.openxmlformats.org/spreadsheetml/2006/main" count="94" uniqueCount="94">
  <si>
    <t>California</t>
  </si>
  <si>
    <t>Mollusk:</t>
  </si>
  <si>
    <t>Species</t>
  </si>
  <si>
    <t>North</t>
  </si>
  <si>
    <t>South</t>
  </si>
  <si>
    <t>Total</t>
  </si>
  <si>
    <t>Shipments</t>
  </si>
  <si>
    <t>Hake</t>
  </si>
  <si>
    <t>Rockfish</t>
  </si>
  <si>
    <t xml:space="preserve">Shark </t>
  </si>
  <si>
    <t>Turbot</t>
  </si>
  <si>
    <t>Wahoo-</t>
  </si>
  <si>
    <t>Whitefish, ocean</t>
  </si>
  <si>
    <t>Yellowtail</t>
  </si>
  <si>
    <t>Miscellaneous fish _</t>
  </si>
  <si>
    <t>Crustacean: Crab</t>
  </si>
  <si>
    <t>Shrimp, bay</t>
  </si>
  <si>
    <t>Shrimp, ocean</t>
  </si>
  <si>
    <t>Abalone</t>
  </si>
  <si>
    <t>Clam, Pismo</t>
  </si>
  <si>
    <t>Octopus</t>
  </si>
  <si>
    <t>Oyster, giant Pacific</t>
  </si>
  <si>
    <t>Squid</t>
  </si>
  <si>
    <t>Miscellaneous mollusk</t>
  </si>
  <si>
    <t>Total pounds</t>
  </si>
  <si>
    <t>Total check</t>
  </si>
  <si>
    <t>Anchovy</t>
  </si>
  <si>
    <t>Barracuda, California</t>
  </si>
  <si>
    <t>Bonito</t>
  </si>
  <si>
    <t>Cabezon</t>
  </si>
  <si>
    <t>Cabrilla</t>
  </si>
  <si>
    <t>Carp</t>
  </si>
  <si>
    <t>Croaker, white (kingfish)</t>
  </si>
  <si>
    <t>Eel</t>
  </si>
  <si>
    <t>Flounder</t>
  </si>
  <si>
    <t>Flyingfish</t>
  </si>
  <si>
    <t>Grouper</t>
  </si>
  <si>
    <t>Halfmoon</t>
  </si>
  <si>
    <t>Halibut, arrowtooth</t>
  </si>
  <si>
    <t>Halibut, California</t>
  </si>
  <si>
    <t>Halibut, Pacific</t>
  </si>
  <si>
    <t>Hardhead</t>
  </si>
  <si>
    <t>Herring, Pacific</t>
  </si>
  <si>
    <t>Lingcod</t>
  </si>
  <si>
    <t>Mackerel, jack</t>
  </si>
  <si>
    <t>Mackerel, Pacific</t>
  </si>
  <si>
    <t>Opaleye</t>
  </si>
  <si>
    <t>Perch</t>
  </si>
  <si>
    <t>Pompano, California</t>
  </si>
  <si>
    <t>Ratfish</t>
  </si>
  <si>
    <t>Rockbass</t>
  </si>
  <si>
    <t>Sablefish</t>
  </si>
  <si>
    <t>Salmon</t>
  </si>
  <si>
    <t>Sanddab</t>
  </si>
  <si>
    <t>Sardine</t>
  </si>
  <si>
    <t>Sargo, California</t>
  </si>
  <si>
    <t>Sculpin</t>
  </si>
  <si>
    <t>Sculpin, staghorn</t>
  </si>
  <si>
    <t>Sea bass, black</t>
  </si>
  <si>
    <t>Seabass, white</t>
  </si>
  <si>
    <t>Seatrout, greenling</t>
  </si>
  <si>
    <t>Shad</t>
  </si>
  <si>
    <t>Sheep-head</t>
  </si>
  <si>
    <t>Sierra</t>
  </si>
  <si>
    <t>Skate</t>
  </si>
  <si>
    <t>Smelt</t>
  </si>
  <si>
    <t>Sole, Dover</t>
  </si>
  <si>
    <t>Sole, English</t>
  </si>
  <si>
    <t>Sole, petrale</t>
  </si>
  <si>
    <t>Sole, rex</t>
  </si>
  <si>
    <t>Sole, sand</t>
  </si>
  <si>
    <t>Sole, unclassified</t>
  </si>
  <si>
    <t>Splittail</t>
  </si>
  <si>
    <t>Squawfish</t>
  </si>
  <si>
    <t>Sturgeon</t>
  </si>
  <si>
    <t>Swordfish</t>
  </si>
  <si>
    <t>Tomcod</t>
  </si>
  <si>
    <t>Tuna, albacore</t>
  </si>
  <si>
    <t>Tuna, bigeye</t>
  </si>
  <si>
    <t>Tuna, bluefin</t>
  </si>
  <si>
    <t>Tuna, skipjack</t>
  </si>
  <si>
    <t>Tuna, yellowfin</t>
  </si>
  <si>
    <t>Whitebait</t>
  </si>
  <si>
    <t>Crab, rock</t>
  </si>
  <si>
    <t>Lobster, spiny</t>
  </si>
  <si>
    <t>Prawn</t>
  </si>
  <si>
    <t>Clam, gaper</t>
  </si>
  <si>
    <t>Clam, jacknife</t>
  </si>
  <si>
    <t>Clam, Washington</t>
  </si>
  <si>
    <t>Oyster, eastern</t>
  </si>
  <si>
    <t>Oyster, native</t>
  </si>
  <si>
    <t>Total check 1</t>
  </si>
  <si>
    <t>Grand Total</t>
  </si>
  <si>
    <t>Total check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</si>
</sst>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2" fillId="0" borderId="0" xfId="0" applyNumberFormat="1" applyFont="1"/>
    <xf numFmtId="0" fontId="2" fillId="0" borderId="0" xfId="0" applyFont="1"/>
    <xf numFmtId="0" fontId="3" fillId="0" borderId="0" xfId="0" applyFont="1" applyFill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"/>
  <sheetViews>
    <sheetView tabSelected="1" workbookViewId="0">
      <selection activeCell="E1" sqref="E1:I1"/>
    </sheetView>
  </sheetViews>
  <sheetFormatPr baseColWidth="10" defaultRowHeight="16" x14ac:dyDescent="0.2"/>
  <cols>
    <col min="1" max="1" width="21.5" style="1" bestFit="1" customWidth="1"/>
    <col min="2" max="2" width="11.1640625" style="2" bestFit="1" customWidth="1"/>
    <col min="3" max="3" width="9.1640625" style="2" bestFit="1" customWidth="1"/>
    <col min="4" max="5" width="11.1640625" style="2" bestFit="1" customWidth="1"/>
    <col min="6" max="6" width="10.33203125" style="3" bestFit="1" customWidth="1"/>
    <col min="7" max="8" width="11.1640625" style="2" bestFit="1" customWidth="1"/>
    <col min="9" max="9" width="10.33203125" style="4" bestFit="1" customWidth="1"/>
    <col min="10" max="16384" width="10.83203125" style="1"/>
  </cols>
  <sheetData>
    <row r="1" spans="1:9" x14ac:dyDescent="0.2">
      <c r="A1" s="1" t="s">
        <v>2</v>
      </c>
      <c r="B1" s="2" t="s">
        <v>0</v>
      </c>
      <c r="C1" s="2" t="s">
        <v>3</v>
      </c>
      <c r="D1" s="2" t="s">
        <v>4</v>
      </c>
      <c r="E1" s="5" t="s">
        <v>5</v>
      </c>
      <c r="F1" s="6" t="s">
        <v>91</v>
      </c>
      <c r="G1" s="5" t="s">
        <v>6</v>
      </c>
      <c r="H1" s="5" t="s">
        <v>92</v>
      </c>
      <c r="I1" s="6" t="s">
        <v>93</v>
      </c>
    </row>
    <row r="2" spans="1:9" x14ac:dyDescent="0.2">
      <c r="A2" s="1" t="s">
        <v>26</v>
      </c>
      <c r="B2" s="2">
        <v>44691582</v>
      </c>
      <c r="E2" s="2">
        <v>44691582</v>
      </c>
      <c r="F2" s="3">
        <f>E2-SUM(B2:D2)</f>
        <v>0</v>
      </c>
      <c r="H2" s="2">
        <v>44691582</v>
      </c>
      <c r="I2" s="3">
        <f>H2-SUM(B2:D2,G2)</f>
        <v>0</v>
      </c>
    </row>
    <row r="3" spans="1:9" x14ac:dyDescent="0.2">
      <c r="A3" s="1" t="s">
        <v>27</v>
      </c>
      <c r="B3" s="2">
        <v>322831</v>
      </c>
      <c r="D3" s="2">
        <v>818128</v>
      </c>
      <c r="E3" s="2">
        <v>1140959</v>
      </c>
      <c r="F3" s="3">
        <f t="shared" ref="F3:F65" si="0">E3-SUM(B3:D3)</f>
        <v>0</v>
      </c>
      <c r="H3" s="2">
        <v>1140959</v>
      </c>
      <c r="I3" s="3">
        <f t="shared" ref="I3:I66" si="1">H3-SUM(B3:D3,G3)</f>
        <v>0</v>
      </c>
    </row>
    <row r="4" spans="1:9" x14ac:dyDescent="0.2">
      <c r="A4" s="1" t="s">
        <v>28</v>
      </c>
      <c r="B4" s="2">
        <v>40354</v>
      </c>
      <c r="D4" s="2">
        <v>96636</v>
      </c>
      <c r="E4" s="2">
        <v>136990</v>
      </c>
      <c r="F4" s="3">
        <f t="shared" si="0"/>
        <v>0</v>
      </c>
      <c r="G4" s="2">
        <v>2935</v>
      </c>
      <c r="H4" s="2">
        <v>139925</v>
      </c>
      <c r="I4" s="3">
        <f t="shared" si="1"/>
        <v>0</v>
      </c>
    </row>
    <row r="5" spans="1:9" x14ac:dyDescent="0.2">
      <c r="A5" s="1" t="s">
        <v>29</v>
      </c>
      <c r="B5" s="2">
        <v>6944</v>
      </c>
      <c r="E5" s="2">
        <v>6944</v>
      </c>
      <c r="F5" s="3">
        <f t="shared" si="0"/>
        <v>0</v>
      </c>
      <c r="H5" s="2">
        <v>6944</v>
      </c>
      <c r="I5" s="3">
        <f t="shared" si="1"/>
        <v>0</v>
      </c>
    </row>
    <row r="6" spans="1:9" x14ac:dyDescent="0.2">
      <c r="A6" s="1" t="s">
        <v>30</v>
      </c>
      <c r="D6" s="2">
        <v>100769</v>
      </c>
      <c r="E6" s="2">
        <v>100769</v>
      </c>
      <c r="F6" s="3">
        <f t="shared" si="0"/>
        <v>0</v>
      </c>
      <c r="G6" s="2">
        <v>16344</v>
      </c>
      <c r="H6" s="2">
        <v>117113</v>
      </c>
      <c r="I6" s="3">
        <f t="shared" si="1"/>
        <v>0</v>
      </c>
    </row>
    <row r="7" spans="1:9" x14ac:dyDescent="0.2">
      <c r="A7" s="1" t="s">
        <v>31</v>
      </c>
      <c r="B7" s="2">
        <v>734518</v>
      </c>
      <c r="E7" s="2">
        <v>734518</v>
      </c>
      <c r="F7" s="3">
        <f t="shared" si="0"/>
        <v>0</v>
      </c>
      <c r="H7" s="2">
        <v>734518</v>
      </c>
      <c r="I7" s="3">
        <f t="shared" si="1"/>
        <v>0</v>
      </c>
    </row>
    <row r="8" spans="1:9" x14ac:dyDescent="0.2">
      <c r="A8" s="1" t="s">
        <v>32</v>
      </c>
      <c r="B8" s="2">
        <v>818997</v>
      </c>
      <c r="D8" s="2">
        <v>491</v>
      </c>
      <c r="E8" s="2">
        <v>819488</v>
      </c>
      <c r="F8" s="3">
        <f t="shared" si="0"/>
        <v>0</v>
      </c>
      <c r="H8" s="2">
        <v>819488</v>
      </c>
      <c r="I8" s="3">
        <f t="shared" si="1"/>
        <v>0</v>
      </c>
    </row>
    <row r="9" spans="1:9" x14ac:dyDescent="0.2">
      <c r="A9" s="1" t="s">
        <v>33</v>
      </c>
      <c r="F9" s="3">
        <f t="shared" si="0"/>
        <v>0</v>
      </c>
      <c r="G9" s="2">
        <v>508</v>
      </c>
      <c r="H9" s="2">
        <v>508</v>
      </c>
      <c r="I9" s="3">
        <f t="shared" si="1"/>
        <v>0</v>
      </c>
    </row>
    <row r="10" spans="1:9" x14ac:dyDescent="0.2">
      <c r="A10" s="1" t="s">
        <v>34</v>
      </c>
      <c r="B10" s="2">
        <v>646948</v>
      </c>
      <c r="C10" s="2">
        <v>3232</v>
      </c>
      <c r="E10" s="2">
        <v>650180</v>
      </c>
      <c r="F10" s="3">
        <f t="shared" si="0"/>
        <v>0</v>
      </c>
      <c r="H10" s="2">
        <v>650180</v>
      </c>
      <c r="I10" s="3">
        <f t="shared" si="1"/>
        <v>0</v>
      </c>
    </row>
    <row r="11" spans="1:9" x14ac:dyDescent="0.2">
      <c r="A11" s="1" t="s">
        <v>35</v>
      </c>
      <c r="B11" s="2">
        <v>22565</v>
      </c>
      <c r="E11" s="2">
        <v>22565</v>
      </c>
      <c r="F11" s="3">
        <f t="shared" si="0"/>
        <v>0</v>
      </c>
      <c r="H11" s="2">
        <v>22565</v>
      </c>
      <c r="I11" s="3">
        <f t="shared" si="1"/>
        <v>0</v>
      </c>
    </row>
    <row r="12" spans="1:9" x14ac:dyDescent="0.2">
      <c r="A12" s="1" t="s">
        <v>36</v>
      </c>
      <c r="D12" s="2">
        <v>245520</v>
      </c>
      <c r="E12" s="2">
        <v>245520</v>
      </c>
      <c r="F12" s="3">
        <f t="shared" si="0"/>
        <v>0</v>
      </c>
      <c r="G12" s="2">
        <v>10465</v>
      </c>
      <c r="H12" s="2">
        <v>255985</v>
      </c>
      <c r="I12" s="3">
        <f t="shared" si="1"/>
        <v>0</v>
      </c>
    </row>
    <row r="13" spans="1:9" x14ac:dyDescent="0.2">
      <c r="A13" s="1" t="s">
        <v>7</v>
      </c>
      <c r="B13" s="2">
        <v>883007</v>
      </c>
      <c r="C13" s="2">
        <v>73538</v>
      </c>
      <c r="E13" s="2">
        <v>956545</v>
      </c>
      <c r="F13" s="3">
        <f t="shared" si="0"/>
        <v>0</v>
      </c>
      <c r="H13" s="2">
        <v>956545</v>
      </c>
      <c r="I13" s="3">
        <f t="shared" si="1"/>
        <v>0</v>
      </c>
    </row>
    <row r="14" spans="1:9" x14ac:dyDescent="0.2">
      <c r="A14" s="1" t="s">
        <v>37</v>
      </c>
      <c r="B14" s="2">
        <v>34050</v>
      </c>
      <c r="D14" s="2">
        <v>360</v>
      </c>
      <c r="E14" s="2">
        <v>34410</v>
      </c>
      <c r="F14" s="3">
        <f t="shared" si="0"/>
        <v>0</v>
      </c>
      <c r="H14" s="2">
        <v>34410</v>
      </c>
      <c r="I14" s="3">
        <f t="shared" si="1"/>
        <v>0</v>
      </c>
    </row>
    <row r="15" spans="1:9" x14ac:dyDescent="0.2">
      <c r="A15" s="1" t="s">
        <v>38</v>
      </c>
      <c r="B15" s="2">
        <v>684123</v>
      </c>
      <c r="C15" s="2">
        <v>64126</v>
      </c>
      <c r="E15" s="2">
        <v>748249</v>
      </c>
      <c r="F15" s="3">
        <f t="shared" si="0"/>
        <v>0</v>
      </c>
      <c r="H15" s="2">
        <v>748249</v>
      </c>
      <c r="I15" s="3">
        <f t="shared" si="1"/>
        <v>0</v>
      </c>
    </row>
    <row r="16" spans="1:9" x14ac:dyDescent="0.2">
      <c r="A16" s="1" t="s">
        <v>39</v>
      </c>
      <c r="B16" s="2">
        <v>363834</v>
      </c>
      <c r="D16" s="2">
        <v>145968</v>
      </c>
      <c r="E16" s="2">
        <v>509802</v>
      </c>
      <c r="F16" s="3">
        <f t="shared" si="0"/>
        <v>0</v>
      </c>
      <c r="G16" s="2">
        <v>10460</v>
      </c>
      <c r="H16" s="2">
        <v>520262</v>
      </c>
      <c r="I16" s="3">
        <f t="shared" si="1"/>
        <v>0</v>
      </c>
    </row>
    <row r="17" spans="1:9" x14ac:dyDescent="0.2">
      <c r="A17" s="1" t="s">
        <v>40</v>
      </c>
      <c r="B17" s="2">
        <v>51942</v>
      </c>
      <c r="E17" s="2">
        <v>51942</v>
      </c>
      <c r="F17" s="3">
        <f t="shared" si="0"/>
        <v>0</v>
      </c>
      <c r="G17" s="2">
        <v>40529</v>
      </c>
      <c r="H17" s="2">
        <v>92471</v>
      </c>
      <c r="I17" s="3">
        <f t="shared" si="1"/>
        <v>0</v>
      </c>
    </row>
    <row r="18" spans="1:9" x14ac:dyDescent="0.2">
      <c r="A18" s="1" t="s">
        <v>41</v>
      </c>
      <c r="B18" s="2">
        <v>64436</v>
      </c>
      <c r="E18" s="2">
        <v>64436</v>
      </c>
      <c r="F18" s="3">
        <f t="shared" si="0"/>
        <v>0</v>
      </c>
      <c r="H18" s="2">
        <v>64436</v>
      </c>
      <c r="I18" s="3">
        <f t="shared" si="1"/>
        <v>0</v>
      </c>
    </row>
    <row r="19" spans="1:9" x14ac:dyDescent="0.2">
      <c r="A19" s="1" t="s">
        <v>42</v>
      </c>
      <c r="B19" s="2">
        <v>1946521</v>
      </c>
      <c r="E19" s="2">
        <v>1946521</v>
      </c>
      <c r="F19" s="3">
        <f t="shared" si="0"/>
        <v>0</v>
      </c>
      <c r="H19" s="2">
        <v>1946521</v>
      </c>
      <c r="I19" s="3">
        <f t="shared" si="1"/>
        <v>0</v>
      </c>
    </row>
    <row r="20" spans="1:9" x14ac:dyDescent="0.2">
      <c r="A20" s="1" t="s">
        <v>43</v>
      </c>
      <c r="B20" s="2">
        <v>934200</v>
      </c>
      <c r="C20" s="2">
        <v>30726</v>
      </c>
      <c r="E20" s="2">
        <v>964926</v>
      </c>
      <c r="F20" s="3">
        <f t="shared" si="0"/>
        <v>0</v>
      </c>
      <c r="H20" s="2">
        <v>964926</v>
      </c>
      <c r="I20" s="3">
        <f t="shared" si="1"/>
        <v>0</v>
      </c>
    </row>
    <row r="21" spans="1:9" x14ac:dyDescent="0.2">
      <c r="A21" s="1" t="s">
        <v>44</v>
      </c>
      <c r="B21" s="2">
        <v>35754707</v>
      </c>
      <c r="E21" s="2">
        <v>35754707</v>
      </c>
      <c r="F21" s="3">
        <f t="shared" si="0"/>
        <v>0</v>
      </c>
      <c r="H21" s="2">
        <v>35754707</v>
      </c>
      <c r="I21" s="3">
        <f t="shared" si="1"/>
        <v>0</v>
      </c>
    </row>
    <row r="22" spans="1:9" x14ac:dyDescent="0.2">
      <c r="A22" s="1" t="s">
        <v>45</v>
      </c>
      <c r="B22" s="2">
        <v>23310005</v>
      </c>
      <c r="D22" s="2">
        <v>297</v>
      </c>
      <c r="E22" s="2">
        <v>23310302</v>
      </c>
      <c r="F22" s="3">
        <f t="shared" si="0"/>
        <v>0</v>
      </c>
      <c r="G22" s="2">
        <v>909</v>
      </c>
      <c r="H22" s="2">
        <v>23311211</v>
      </c>
      <c r="I22" s="3">
        <f t="shared" si="1"/>
        <v>0</v>
      </c>
    </row>
    <row r="23" spans="1:9" x14ac:dyDescent="0.2">
      <c r="A23" s="1" t="s">
        <v>46</v>
      </c>
      <c r="B23" s="2">
        <v>6117</v>
      </c>
      <c r="E23" s="2">
        <v>6117</v>
      </c>
      <c r="F23" s="3">
        <f t="shared" si="0"/>
        <v>0</v>
      </c>
      <c r="H23" s="2">
        <v>6117</v>
      </c>
      <c r="I23" s="3">
        <f t="shared" si="1"/>
        <v>0</v>
      </c>
    </row>
    <row r="24" spans="1:9" x14ac:dyDescent="0.2">
      <c r="A24" s="1" t="s">
        <v>47</v>
      </c>
      <c r="B24" s="2">
        <v>136554</v>
      </c>
      <c r="E24" s="2">
        <v>136554</v>
      </c>
      <c r="F24" s="3">
        <f t="shared" si="0"/>
        <v>0</v>
      </c>
      <c r="H24" s="2">
        <v>136554</v>
      </c>
      <c r="I24" s="3">
        <f t="shared" si="1"/>
        <v>0</v>
      </c>
    </row>
    <row r="25" spans="1:9" x14ac:dyDescent="0.2">
      <c r="A25" s="1" t="s">
        <v>48</v>
      </c>
      <c r="B25" s="2">
        <v>79294</v>
      </c>
      <c r="D25" s="2">
        <v>10</v>
      </c>
      <c r="E25" s="2">
        <v>79304</v>
      </c>
      <c r="F25" s="3">
        <f t="shared" si="0"/>
        <v>0</v>
      </c>
      <c r="H25" s="2">
        <v>79304</v>
      </c>
      <c r="I25" s="3">
        <f t="shared" si="1"/>
        <v>0</v>
      </c>
    </row>
    <row r="26" spans="1:9" x14ac:dyDescent="0.2">
      <c r="A26" s="1" t="s">
        <v>49</v>
      </c>
      <c r="B26" s="2">
        <v>18533</v>
      </c>
      <c r="E26" s="2">
        <v>18533</v>
      </c>
      <c r="F26" s="3">
        <f t="shared" si="0"/>
        <v>0</v>
      </c>
      <c r="H26" s="2">
        <v>18533</v>
      </c>
      <c r="I26" s="3">
        <f t="shared" si="1"/>
        <v>0</v>
      </c>
    </row>
    <row r="27" spans="1:9" x14ac:dyDescent="0.2">
      <c r="A27" s="1" t="s">
        <v>50</v>
      </c>
      <c r="D27" s="2">
        <v>5862</v>
      </c>
      <c r="E27" s="2">
        <v>5862</v>
      </c>
      <c r="F27" s="3">
        <f t="shared" si="0"/>
        <v>0</v>
      </c>
      <c r="H27" s="2">
        <v>5862</v>
      </c>
      <c r="I27" s="3">
        <f t="shared" si="1"/>
        <v>0</v>
      </c>
    </row>
    <row r="28" spans="1:9" x14ac:dyDescent="0.2">
      <c r="A28" s="1" t="s">
        <v>8</v>
      </c>
      <c r="B28" s="2">
        <v>12345411</v>
      </c>
      <c r="C28" s="2">
        <v>269001</v>
      </c>
      <c r="D28" s="2">
        <v>67285</v>
      </c>
      <c r="E28" s="2">
        <v>12681697</v>
      </c>
      <c r="F28" s="3">
        <f t="shared" si="0"/>
        <v>0</v>
      </c>
      <c r="H28" s="2">
        <v>12681697</v>
      </c>
      <c r="I28" s="3">
        <f t="shared" si="1"/>
        <v>0</v>
      </c>
    </row>
    <row r="29" spans="1:9" x14ac:dyDescent="0.2">
      <c r="A29" s="1" t="s">
        <v>51</v>
      </c>
      <c r="B29" s="2">
        <v>2010112</v>
      </c>
      <c r="C29" s="2">
        <v>55625</v>
      </c>
      <c r="E29" s="2">
        <v>2065737</v>
      </c>
      <c r="F29" s="3">
        <f t="shared" si="0"/>
        <v>0</v>
      </c>
      <c r="G29" s="2">
        <v>452470</v>
      </c>
      <c r="H29" s="2">
        <v>2518207</v>
      </c>
      <c r="I29" s="3">
        <f t="shared" si="1"/>
        <v>0</v>
      </c>
    </row>
    <row r="30" spans="1:9" x14ac:dyDescent="0.2">
      <c r="A30" s="1" t="s">
        <v>52</v>
      </c>
      <c r="B30" s="2">
        <v>11939364</v>
      </c>
      <c r="C30" s="2">
        <v>38378</v>
      </c>
      <c r="E30" s="2">
        <v>11977742</v>
      </c>
      <c r="F30" s="3">
        <f t="shared" si="0"/>
        <v>0</v>
      </c>
      <c r="G30" s="2">
        <v>439053</v>
      </c>
      <c r="H30" s="2">
        <v>12416795</v>
      </c>
      <c r="I30" s="3">
        <f t="shared" si="1"/>
        <v>0</v>
      </c>
    </row>
    <row r="31" spans="1:9" x14ac:dyDescent="0.2">
      <c r="A31" s="1" t="s">
        <v>53</v>
      </c>
      <c r="B31" s="2">
        <v>778839</v>
      </c>
      <c r="C31" s="2">
        <v>2688</v>
      </c>
      <c r="E31" s="2">
        <v>781527</v>
      </c>
      <c r="F31" s="3">
        <f t="shared" si="0"/>
        <v>0</v>
      </c>
      <c r="H31" s="2">
        <v>781527</v>
      </c>
      <c r="I31" s="3">
        <f t="shared" si="1"/>
        <v>0</v>
      </c>
    </row>
    <row r="32" spans="1:9" x14ac:dyDescent="0.2">
      <c r="A32" s="1" t="s">
        <v>54</v>
      </c>
      <c r="B32" s="2">
        <v>145607749</v>
      </c>
      <c r="E32" s="2">
        <v>145607749</v>
      </c>
      <c r="F32" s="3">
        <f t="shared" si="0"/>
        <v>0</v>
      </c>
      <c r="H32" s="2">
        <v>145607749</v>
      </c>
      <c r="I32" s="3">
        <f t="shared" si="1"/>
        <v>0</v>
      </c>
    </row>
    <row r="33" spans="1:9" x14ac:dyDescent="0.2">
      <c r="A33" s="1" t="s">
        <v>55</v>
      </c>
      <c r="B33" s="2">
        <v>695</v>
      </c>
      <c r="E33" s="2">
        <v>695</v>
      </c>
      <c r="F33" s="3">
        <f t="shared" si="0"/>
        <v>0</v>
      </c>
      <c r="H33" s="2">
        <v>695</v>
      </c>
      <c r="I33" s="3">
        <f t="shared" si="1"/>
        <v>0</v>
      </c>
    </row>
    <row r="34" spans="1:9" x14ac:dyDescent="0.2">
      <c r="A34" s="1" t="s">
        <v>56</v>
      </c>
      <c r="B34" s="2">
        <v>105174</v>
      </c>
      <c r="D34" s="2">
        <v>2851</v>
      </c>
      <c r="E34" s="2">
        <v>108025</v>
      </c>
      <c r="F34" s="3">
        <f t="shared" si="0"/>
        <v>0</v>
      </c>
      <c r="G34" s="2">
        <v>674</v>
      </c>
      <c r="H34" s="2">
        <v>108699</v>
      </c>
      <c r="I34" s="3">
        <f t="shared" si="1"/>
        <v>0</v>
      </c>
    </row>
    <row r="35" spans="1:9" x14ac:dyDescent="0.2">
      <c r="A35" s="1" t="s">
        <v>57</v>
      </c>
      <c r="B35" s="2">
        <v>1201</v>
      </c>
      <c r="E35" s="2">
        <v>1201</v>
      </c>
      <c r="F35" s="3">
        <f t="shared" si="0"/>
        <v>0</v>
      </c>
      <c r="H35" s="2">
        <v>1201</v>
      </c>
      <c r="I35" s="3">
        <f t="shared" si="1"/>
        <v>0</v>
      </c>
    </row>
    <row r="36" spans="1:9" x14ac:dyDescent="0.2">
      <c r="A36" s="1" t="s">
        <v>58</v>
      </c>
      <c r="B36" s="2">
        <v>7663</v>
      </c>
      <c r="D36" s="2">
        <v>357824</v>
      </c>
      <c r="E36" s="2">
        <v>365487</v>
      </c>
      <c r="F36" s="3">
        <f t="shared" si="0"/>
        <v>0</v>
      </c>
      <c r="H36" s="2">
        <v>365487</v>
      </c>
      <c r="I36" s="3">
        <f t="shared" si="1"/>
        <v>0</v>
      </c>
    </row>
    <row r="37" spans="1:9" x14ac:dyDescent="0.2">
      <c r="A37" s="1" t="s">
        <v>59</v>
      </c>
      <c r="B37" s="2">
        <v>544953</v>
      </c>
      <c r="D37" s="2">
        <v>369912</v>
      </c>
      <c r="E37" s="2">
        <v>914865</v>
      </c>
      <c r="F37" s="3">
        <f t="shared" si="0"/>
        <v>0</v>
      </c>
      <c r="G37" s="2">
        <v>263</v>
      </c>
      <c r="H37" s="2">
        <v>915128</v>
      </c>
      <c r="I37" s="3">
        <f t="shared" si="1"/>
        <v>0</v>
      </c>
    </row>
    <row r="38" spans="1:9" x14ac:dyDescent="0.2">
      <c r="A38" s="1" t="s">
        <v>60</v>
      </c>
      <c r="B38" s="2">
        <v>752</v>
      </c>
      <c r="E38" s="2">
        <v>752</v>
      </c>
      <c r="F38" s="3">
        <f t="shared" si="0"/>
        <v>0</v>
      </c>
      <c r="H38" s="2">
        <v>752</v>
      </c>
      <c r="I38" s="3">
        <f t="shared" si="1"/>
        <v>0</v>
      </c>
    </row>
    <row r="39" spans="1:9" x14ac:dyDescent="0.2">
      <c r="A39" s="1" t="s">
        <v>61</v>
      </c>
      <c r="B39" s="2">
        <v>478454</v>
      </c>
      <c r="E39" s="2">
        <v>478454</v>
      </c>
      <c r="F39" s="3">
        <f t="shared" si="0"/>
        <v>0</v>
      </c>
      <c r="G39" s="2">
        <v>27853</v>
      </c>
      <c r="H39" s="2">
        <v>506307</v>
      </c>
      <c r="I39" s="3">
        <f t="shared" si="1"/>
        <v>0</v>
      </c>
    </row>
    <row r="40" spans="1:9" x14ac:dyDescent="0.2">
      <c r="A40" s="1" t="s">
        <v>9</v>
      </c>
      <c r="B40" s="2">
        <v>546968</v>
      </c>
      <c r="D40" s="2">
        <v>29233</v>
      </c>
      <c r="E40" s="2">
        <v>576201</v>
      </c>
      <c r="F40" s="3">
        <f t="shared" si="0"/>
        <v>0</v>
      </c>
      <c r="H40" s="2">
        <v>576201</v>
      </c>
      <c r="I40" s="3">
        <f t="shared" si="1"/>
        <v>0</v>
      </c>
    </row>
    <row r="41" spans="1:9" x14ac:dyDescent="0.2">
      <c r="A41" s="1" t="s">
        <v>62</v>
      </c>
      <c r="B41" s="2">
        <v>10966</v>
      </c>
      <c r="D41" s="2">
        <v>2186</v>
      </c>
      <c r="E41" s="2">
        <v>13152</v>
      </c>
      <c r="F41" s="3">
        <f t="shared" si="0"/>
        <v>0</v>
      </c>
      <c r="H41" s="2">
        <v>13152</v>
      </c>
      <c r="I41" s="3">
        <f t="shared" si="1"/>
        <v>0</v>
      </c>
    </row>
    <row r="42" spans="1:9" x14ac:dyDescent="0.2">
      <c r="A42" s="1" t="s">
        <v>63</v>
      </c>
      <c r="D42" s="2">
        <v>4240</v>
      </c>
      <c r="E42" s="2">
        <v>4240</v>
      </c>
      <c r="F42" s="3">
        <f t="shared" si="0"/>
        <v>0</v>
      </c>
      <c r="H42" s="2">
        <v>4240</v>
      </c>
      <c r="I42" s="3">
        <f t="shared" si="1"/>
        <v>0</v>
      </c>
    </row>
    <row r="43" spans="1:9" x14ac:dyDescent="0.2">
      <c r="A43" s="1" t="s">
        <v>64</v>
      </c>
      <c r="B43" s="2">
        <v>152622</v>
      </c>
      <c r="E43" s="2">
        <v>152622</v>
      </c>
      <c r="F43" s="3">
        <f t="shared" si="0"/>
        <v>0</v>
      </c>
      <c r="H43" s="2">
        <v>152622</v>
      </c>
      <c r="I43" s="3">
        <f t="shared" si="1"/>
        <v>0</v>
      </c>
    </row>
    <row r="44" spans="1:9" x14ac:dyDescent="0.2">
      <c r="A44" s="1" t="s">
        <v>65</v>
      </c>
      <c r="B44" s="2">
        <v>780172</v>
      </c>
      <c r="E44" s="2">
        <v>780172</v>
      </c>
      <c r="F44" s="3">
        <f t="shared" si="0"/>
        <v>0</v>
      </c>
      <c r="H44" s="2">
        <v>780172</v>
      </c>
      <c r="I44" s="3">
        <f t="shared" si="1"/>
        <v>0</v>
      </c>
    </row>
    <row r="45" spans="1:9" x14ac:dyDescent="0.2">
      <c r="A45" s="1" t="s">
        <v>66</v>
      </c>
      <c r="B45" s="2">
        <v>7204089</v>
      </c>
      <c r="C45" s="2">
        <v>981412</v>
      </c>
      <c r="E45" s="2">
        <v>8185501</v>
      </c>
      <c r="F45" s="3">
        <f t="shared" si="0"/>
        <v>0</v>
      </c>
      <c r="H45" s="2">
        <v>8185501</v>
      </c>
      <c r="I45" s="3">
        <f t="shared" si="1"/>
        <v>0</v>
      </c>
    </row>
    <row r="46" spans="1:9" x14ac:dyDescent="0.2">
      <c r="A46" s="1" t="s">
        <v>67</v>
      </c>
      <c r="B46" s="2">
        <v>4111676</v>
      </c>
      <c r="C46" s="2">
        <v>23103</v>
      </c>
      <c r="E46" s="2">
        <v>4134779</v>
      </c>
      <c r="F46" s="3">
        <f t="shared" si="0"/>
        <v>0</v>
      </c>
      <c r="H46" s="2">
        <v>4134779</v>
      </c>
      <c r="I46" s="3">
        <f t="shared" si="1"/>
        <v>0</v>
      </c>
    </row>
    <row r="47" spans="1:9" x14ac:dyDescent="0.2">
      <c r="A47" s="1" t="s">
        <v>68</v>
      </c>
      <c r="B47" s="2">
        <v>3340980</v>
      </c>
      <c r="C47" s="2">
        <v>278523</v>
      </c>
      <c r="E47" s="2">
        <v>3619503</v>
      </c>
      <c r="F47" s="3">
        <f t="shared" si="0"/>
        <v>0</v>
      </c>
      <c r="H47" s="2">
        <v>3619503</v>
      </c>
      <c r="I47" s="3">
        <f t="shared" si="1"/>
        <v>0</v>
      </c>
    </row>
    <row r="48" spans="1:9" x14ac:dyDescent="0.2">
      <c r="A48" s="1" t="s">
        <v>69</v>
      </c>
      <c r="B48" s="2">
        <v>1070834</v>
      </c>
      <c r="C48" s="2">
        <v>23603</v>
      </c>
      <c r="E48" s="2">
        <v>1094437</v>
      </c>
      <c r="F48" s="3">
        <f t="shared" si="0"/>
        <v>0</v>
      </c>
      <c r="H48" s="2">
        <v>1094437</v>
      </c>
      <c r="I48" s="3">
        <f t="shared" si="1"/>
        <v>0</v>
      </c>
    </row>
    <row r="49" spans="1:9" x14ac:dyDescent="0.2">
      <c r="A49" s="1" t="s">
        <v>70</v>
      </c>
      <c r="B49" s="2">
        <v>91590</v>
      </c>
      <c r="C49" s="2">
        <v>982</v>
      </c>
      <c r="E49" s="2">
        <v>92572</v>
      </c>
      <c r="F49" s="3">
        <f t="shared" si="0"/>
        <v>0</v>
      </c>
      <c r="H49" s="2">
        <v>92572</v>
      </c>
      <c r="I49" s="3">
        <f t="shared" si="1"/>
        <v>0</v>
      </c>
    </row>
    <row r="50" spans="1:9" x14ac:dyDescent="0.2">
      <c r="A50" s="1" t="s">
        <v>71</v>
      </c>
      <c r="B50" s="2">
        <v>19452</v>
      </c>
      <c r="E50" s="2">
        <v>19452</v>
      </c>
      <c r="F50" s="3">
        <f t="shared" si="0"/>
        <v>0</v>
      </c>
      <c r="H50" s="2">
        <v>19452</v>
      </c>
      <c r="I50" s="3">
        <f t="shared" si="1"/>
        <v>0</v>
      </c>
    </row>
    <row r="51" spans="1:9" x14ac:dyDescent="0.2">
      <c r="A51" s="1" t="s">
        <v>72</v>
      </c>
      <c r="B51" s="2">
        <v>1590</v>
      </c>
      <c r="E51" s="2">
        <v>1590</v>
      </c>
      <c r="F51" s="3">
        <f t="shared" si="0"/>
        <v>0</v>
      </c>
      <c r="H51" s="2">
        <v>1590</v>
      </c>
      <c r="I51" s="3">
        <f t="shared" si="1"/>
        <v>0</v>
      </c>
    </row>
    <row r="52" spans="1:9" x14ac:dyDescent="0.2">
      <c r="A52" s="1" t="s">
        <v>73</v>
      </c>
      <c r="B52" s="2">
        <v>114</v>
      </c>
      <c r="E52" s="2">
        <v>114</v>
      </c>
      <c r="F52" s="3">
        <f t="shared" si="0"/>
        <v>0</v>
      </c>
      <c r="H52" s="2">
        <v>114</v>
      </c>
      <c r="I52" s="3">
        <f t="shared" si="1"/>
        <v>0</v>
      </c>
    </row>
    <row r="53" spans="1:9" x14ac:dyDescent="0.2">
      <c r="A53" s="1" t="s">
        <v>74</v>
      </c>
      <c r="F53" s="3">
        <f t="shared" si="0"/>
        <v>0</v>
      </c>
      <c r="G53" s="2">
        <v>21665</v>
      </c>
      <c r="H53" s="2">
        <v>21665</v>
      </c>
      <c r="I53" s="3">
        <f t="shared" si="1"/>
        <v>0</v>
      </c>
    </row>
    <row r="54" spans="1:9" x14ac:dyDescent="0.2">
      <c r="A54" s="1" t="s">
        <v>75</v>
      </c>
      <c r="B54" s="2">
        <v>112647</v>
      </c>
      <c r="D54" s="2">
        <v>22012</v>
      </c>
      <c r="E54" s="2">
        <v>134659</v>
      </c>
      <c r="F54" s="3">
        <f t="shared" si="0"/>
        <v>0</v>
      </c>
      <c r="G54" s="2">
        <v>1081</v>
      </c>
      <c r="H54" s="2">
        <v>135740</v>
      </c>
      <c r="I54" s="3">
        <f t="shared" si="1"/>
        <v>0</v>
      </c>
    </row>
    <row r="55" spans="1:9" x14ac:dyDescent="0.2">
      <c r="A55" s="1" t="s">
        <v>76</v>
      </c>
      <c r="B55" s="2">
        <v>2869</v>
      </c>
      <c r="E55" s="2">
        <v>2869</v>
      </c>
      <c r="F55" s="3">
        <f t="shared" si="0"/>
        <v>0</v>
      </c>
      <c r="H55" s="2">
        <v>2869</v>
      </c>
      <c r="I55" s="3">
        <f t="shared" si="1"/>
        <v>0</v>
      </c>
    </row>
    <row r="56" spans="1:9" x14ac:dyDescent="0.2">
      <c r="A56" s="1" t="s">
        <v>77</v>
      </c>
      <c r="B56" s="2">
        <v>9312029</v>
      </c>
      <c r="D56" s="2">
        <v>19690269</v>
      </c>
      <c r="E56" s="2">
        <v>29002298</v>
      </c>
      <c r="F56" s="3">
        <f t="shared" si="0"/>
        <v>0</v>
      </c>
      <c r="G56" s="2">
        <v>44844675</v>
      </c>
      <c r="H56" s="2">
        <v>73846973</v>
      </c>
      <c r="I56" s="3">
        <f t="shared" si="1"/>
        <v>0</v>
      </c>
    </row>
    <row r="57" spans="1:9" x14ac:dyDescent="0.2">
      <c r="A57" s="1" t="s">
        <v>78</v>
      </c>
      <c r="F57" s="3">
        <f t="shared" si="0"/>
        <v>0</v>
      </c>
      <c r="G57" s="2">
        <v>512534</v>
      </c>
      <c r="H57" s="2">
        <v>512534</v>
      </c>
      <c r="I57" s="3">
        <f t="shared" si="1"/>
        <v>0</v>
      </c>
    </row>
    <row r="58" spans="1:9" x14ac:dyDescent="0.2">
      <c r="A58" s="1" t="s">
        <v>79</v>
      </c>
      <c r="B58" s="2">
        <v>2477735</v>
      </c>
      <c r="D58" s="2">
        <v>11131442</v>
      </c>
      <c r="E58" s="2">
        <v>13609177</v>
      </c>
      <c r="F58" s="3">
        <f t="shared" si="0"/>
        <v>0</v>
      </c>
      <c r="G58" s="2">
        <v>343346</v>
      </c>
      <c r="H58" s="2">
        <v>13952523</v>
      </c>
      <c r="I58" s="3">
        <f t="shared" si="1"/>
        <v>0</v>
      </c>
    </row>
    <row r="59" spans="1:9" x14ac:dyDescent="0.2">
      <c r="A59" s="1" t="s">
        <v>80</v>
      </c>
      <c r="B59" s="2">
        <v>1236</v>
      </c>
      <c r="D59" s="2">
        <v>101889720</v>
      </c>
      <c r="E59" s="2">
        <v>101890956</v>
      </c>
      <c r="F59" s="3">
        <f t="shared" si="0"/>
        <v>0</v>
      </c>
      <c r="G59" s="2">
        <v>18634023</v>
      </c>
      <c r="H59" s="2">
        <v>120524979</v>
      </c>
      <c r="I59" s="3">
        <f t="shared" si="1"/>
        <v>0</v>
      </c>
    </row>
    <row r="60" spans="1:9" x14ac:dyDescent="0.2">
      <c r="A60" s="1" t="s">
        <v>81</v>
      </c>
      <c r="D60" s="2">
        <v>122291864</v>
      </c>
      <c r="E60" s="2">
        <v>122291864</v>
      </c>
      <c r="F60" s="3">
        <f t="shared" si="0"/>
        <v>0</v>
      </c>
      <c r="G60" s="2">
        <v>40526143</v>
      </c>
      <c r="H60" s="2">
        <v>162818007</v>
      </c>
      <c r="I60" s="3">
        <f t="shared" si="1"/>
        <v>0</v>
      </c>
    </row>
    <row r="61" spans="1:9" x14ac:dyDescent="0.2">
      <c r="A61" s="1" t="s">
        <v>10</v>
      </c>
      <c r="B61" s="2">
        <v>99981</v>
      </c>
      <c r="C61" s="2">
        <v>505</v>
      </c>
      <c r="E61" s="2">
        <v>100486</v>
      </c>
      <c r="F61" s="3">
        <f t="shared" si="0"/>
        <v>0</v>
      </c>
      <c r="H61" s="2">
        <v>100486</v>
      </c>
      <c r="I61" s="3">
        <f t="shared" si="1"/>
        <v>0</v>
      </c>
    </row>
    <row r="62" spans="1:9" x14ac:dyDescent="0.2">
      <c r="A62" s="1" t="s">
        <v>11</v>
      </c>
      <c r="D62" s="2">
        <v>22862</v>
      </c>
      <c r="E62" s="2">
        <v>22862</v>
      </c>
      <c r="F62" s="3">
        <f t="shared" si="0"/>
        <v>0</v>
      </c>
      <c r="G62" s="2">
        <v>132</v>
      </c>
      <c r="H62" s="2">
        <v>22994</v>
      </c>
      <c r="I62" s="3">
        <f t="shared" si="1"/>
        <v>0</v>
      </c>
    </row>
    <row r="63" spans="1:9" x14ac:dyDescent="0.2">
      <c r="A63" s="1" t="s">
        <v>82</v>
      </c>
      <c r="B63" s="2">
        <v>214558</v>
      </c>
      <c r="E63" s="2">
        <v>214558</v>
      </c>
      <c r="F63" s="3">
        <f t="shared" si="0"/>
        <v>0</v>
      </c>
      <c r="H63" s="2">
        <v>214558</v>
      </c>
      <c r="I63" s="3">
        <f t="shared" si="1"/>
        <v>0</v>
      </c>
    </row>
    <row r="64" spans="1:9" x14ac:dyDescent="0.2">
      <c r="A64" s="1" t="s">
        <v>12</v>
      </c>
      <c r="B64" s="2">
        <v>1267</v>
      </c>
      <c r="D64" s="2">
        <v>1045</v>
      </c>
      <c r="E64" s="2">
        <v>2312</v>
      </c>
      <c r="F64" s="3">
        <f t="shared" si="0"/>
        <v>0</v>
      </c>
      <c r="H64" s="2">
        <v>2312</v>
      </c>
      <c r="I64" s="3">
        <f t="shared" si="1"/>
        <v>0</v>
      </c>
    </row>
    <row r="65" spans="1:9" x14ac:dyDescent="0.2">
      <c r="A65" s="1" t="s">
        <v>13</v>
      </c>
      <c r="B65" s="2">
        <v>5570</v>
      </c>
      <c r="D65" s="2">
        <v>158752</v>
      </c>
      <c r="E65" s="2">
        <v>164322</v>
      </c>
      <c r="F65" s="3">
        <f t="shared" si="0"/>
        <v>0</v>
      </c>
      <c r="H65" s="2">
        <v>164322</v>
      </c>
      <c r="I65" s="3">
        <f t="shared" si="1"/>
        <v>0</v>
      </c>
    </row>
    <row r="66" spans="1:9" x14ac:dyDescent="0.2">
      <c r="A66" s="1" t="s">
        <v>14</v>
      </c>
      <c r="B66" s="2">
        <v>4486</v>
      </c>
      <c r="E66" s="2">
        <v>4486</v>
      </c>
      <c r="F66" s="3">
        <f t="shared" ref="F66:F85" si="2">E66-SUM(B66:D66)</f>
        <v>0</v>
      </c>
      <c r="G66" s="2">
        <v>131365</v>
      </c>
      <c r="H66" s="2">
        <v>135851</v>
      </c>
      <c r="I66" s="3">
        <f t="shared" si="1"/>
        <v>0</v>
      </c>
    </row>
    <row r="67" spans="1:9" x14ac:dyDescent="0.2">
      <c r="A67" s="1" t="s">
        <v>15</v>
      </c>
      <c r="B67" s="2">
        <v>6113884</v>
      </c>
      <c r="C67" s="2">
        <v>5436</v>
      </c>
      <c r="E67" s="2">
        <v>6119320</v>
      </c>
      <c r="F67" s="3">
        <f t="shared" si="2"/>
        <v>0</v>
      </c>
      <c r="H67" s="2">
        <v>6119320</v>
      </c>
      <c r="I67" s="3">
        <f t="shared" ref="I67:I85" si="3">H67-SUM(B67:D67,G67)</f>
        <v>0</v>
      </c>
    </row>
    <row r="68" spans="1:9" x14ac:dyDescent="0.2">
      <c r="A68" s="1" t="s">
        <v>83</v>
      </c>
      <c r="B68" s="2">
        <v>54051</v>
      </c>
      <c r="E68" s="2">
        <v>54051</v>
      </c>
      <c r="F68" s="3">
        <f t="shared" si="2"/>
        <v>0</v>
      </c>
      <c r="H68" s="2">
        <v>54051</v>
      </c>
      <c r="I68" s="3">
        <f t="shared" si="3"/>
        <v>0</v>
      </c>
    </row>
    <row r="69" spans="1:9" x14ac:dyDescent="0.2">
      <c r="A69" s="1" t="s">
        <v>84</v>
      </c>
      <c r="B69" s="2">
        <v>855416</v>
      </c>
      <c r="D69" s="2">
        <v>3709</v>
      </c>
      <c r="E69" s="2">
        <v>859125</v>
      </c>
      <c r="F69" s="3">
        <f t="shared" si="2"/>
        <v>0</v>
      </c>
      <c r="H69" s="2">
        <v>859125</v>
      </c>
      <c r="I69" s="3">
        <f t="shared" si="3"/>
        <v>0</v>
      </c>
    </row>
    <row r="70" spans="1:9" x14ac:dyDescent="0.2">
      <c r="A70" s="1" t="s">
        <v>85</v>
      </c>
      <c r="B70" s="2">
        <v>1164</v>
      </c>
      <c r="E70" s="2">
        <v>1164</v>
      </c>
      <c r="F70" s="3">
        <f t="shared" si="2"/>
        <v>0</v>
      </c>
      <c r="H70" s="2">
        <v>1164</v>
      </c>
      <c r="I70" s="3">
        <f t="shared" si="3"/>
        <v>0</v>
      </c>
    </row>
    <row r="71" spans="1:9" x14ac:dyDescent="0.2">
      <c r="A71" s="1" t="s">
        <v>16</v>
      </c>
      <c r="B71" s="2">
        <v>682731</v>
      </c>
      <c r="E71" s="2">
        <v>682731</v>
      </c>
      <c r="F71" s="3">
        <f t="shared" si="2"/>
        <v>0</v>
      </c>
      <c r="H71" s="2">
        <v>682731</v>
      </c>
      <c r="I71" s="3">
        <f t="shared" si="3"/>
        <v>0</v>
      </c>
    </row>
    <row r="72" spans="1:9" x14ac:dyDescent="0.2">
      <c r="A72" s="1" t="s">
        <v>17</v>
      </c>
      <c r="B72" s="2">
        <v>838556</v>
      </c>
      <c r="C72" s="2">
        <v>100</v>
      </c>
      <c r="E72" s="2">
        <v>838656</v>
      </c>
      <c r="F72" s="3">
        <f t="shared" si="2"/>
        <v>0</v>
      </c>
      <c r="H72" s="2">
        <v>838656</v>
      </c>
      <c r="I72" s="3">
        <f t="shared" si="3"/>
        <v>0</v>
      </c>
    </row>
    <row r="73" spans="1:9" x14ac:dyDescent="0.2">
      <c r="A73" s="1" t="s">
        <v>1</v>
      </c>
      <c r="F73" s="3">
        <f t="shared" si="2"/>
        <v>0</v>
      </c>
      <c r="I73" s="3">
        <f t="shared" si="3"/>
        <v>0</v>
      </c>
    </row>
    <row r="74" spans="1:9" x14ac:dyDescent="0.2">
      <c r="A74" s="1" t="s">
        <v>18</v>
      </c>
      <c r="B74" s="2">
        <v>4185875</v>
      </c>
      <c r="E74" s="2">
        <v>4185875</v>
      </c>
      <c r="F74" s="3">
        <f t="shared" si="2"/>
        <v>0</v>
      </c>
      <c r="H74" s="2">
        <v>4185875</v>
      </c>
      <c r="I74" s="3">
        <f t="shared" si="3"/>
        <v>0</v>
      </c>
    </row>
    <row r="75" spans="1:9" x14ac:dyDescent="0.2">
      <c r="A75" s="1" t="s">
        <v>86</v>
      </c>
      <c r="B75" s="2">
        <v>2002</v>
      </c>
      <c r="E75" s="2">
        <v>2002</v>
      </c>
      <c r="F75" s="3">
        <f t="shared" si="2"/>
        <v>0</v>
      </c>
      <c r="H75" s="2">
        <v>2002</v>
      </c>
      <c r="I75" s="3">
        <f t="shared" si="3"/>
        <v>0</v>
      </c>
    </row>
    <row r="76" spans="1:9" x14ac:dyDescent="0.2">
      <c r="A76" s="1" t="s">
        <v>87</v>
      </c>
      <c r="B76" s="2">
        <v>36837</v>
      </c>
      <c r="E76" s="2">
        <v>36837</v>
      </c>
      <c r="F76" s="3">
        <f t="shared" si="2"/>
        <v>0</v>
      </c>
      <c r="H76" s="2">
        <v>36837</v>
      </c>
      <c r="I76" s="3">
        <f t="shared" si="3"/>
        <v>0</v>
      </c>
    </row>
    <row r="77" spans="1:9" x14ac:dyDescent="0.2">
      <c r="A77" s="1" t="s">
        <v>19</v>
      </c>
      <c r="F77" s="3">
        <f t="shared" si="2"/>
        <v>0</v>
      </c>
      <c r="G77" s="2">
        <v>1578976</v>
      </c>
      <c r="H77" s="2">
        <v>1578976</v>
      </c>
      <c r="I77" s="3">
        <f t="shared" si="3"/>
        <v>0</v>
      </c>
    </row>
    <row r="78" spans="1:9" x14ac:dyDescent="0.2">
      <c r="A78" s="1" t="s">
        <v>88</v>
      </c>
      <c r="B78" s="2">
        <v>7491</v>
      </c>
      <c r="E78" s="2">
        <v>7491</v>
      </c>
      <c r="F78" s="3">
        <f t="shared" si="2"/>
        <v>0</v>
      </c>
      <c r="H78" s="2">
        <v>7491</v>
      </c>
      <c r="I78" s="3">
        <f t="shared" si="3"/>
        <v>0</v>
      </c>
    </row>
    <row r="79" spans="1:9" x14ac:dyDescent="0.2">
      <c r="A79" s="1" t="s">
        <v>20</v>
      </c>
      <c r="B79" s="2">
        <v>26346</v>
      </c>
      <c r="E79" s="2">
        <v>26346</v>
      </c>
      <c r="F79" s="3">
        <f t="shared" si="2"/>
        <v>0</v>
      </c>
      <c r="H79" s="2">
        <v>26346</v>
      </c>
      <c r="I79" s="3">
        <f t="shared" si="3"/>
        <v>0</v>
      </c>
    </row>
    <row r="80" spans="1:9" x14ac:dyDescent="0.2">
      <c r="A80" s="1" t="s">
        <v>89</v>
      </c>
      <c r="B80" s="2">
        <v>140918</v>
      </c>
      <c r="E80" s="2">
        <v>140918</v>
      </c>
      <c r="F80" s="3">
        <f t="shared" si="2"/>
        <v>0</v>
      </c>
      <c r="H80" s="2">
        <v>140918</v>
      </c>
      <c r="I80" s="3">
        <f t="shared" si="3"/>
        <v>0</v>
      </c>
    </row>
    <row r="81" spans="1:9" x14ac:dyDescent="0.2">
      <c r="A81" s="1" t="s">
        <v>90</v>
      </c>
      <c r="B81" s="2">
        <v>18560</v>
      </c>
      <c r="E81" s="2">
        <v>18560</v>
      </c>
      <c r="F81" s="3">
        <f t="shared" si="2"/>
        <v>0</v>
      </c>
      <c r="H81" s="2">
        <v>18560</v>
      </c>
      <c r="I81" s="3">
        <f t="shared" si="3"/>
        <v>0</v>
      </c>
    </row>
    <row r="82" spans="1:9" x14ac:dyDescent="0.2">
      <c r="A82" s="1" t="s">
        <v>21</v>
      </c>
      <c r="B82" s="2">
        <v>1635067</v>
      </c>
      <c r="E82" s="2">
        <v>1635067</v>
      </c>
      <c r="F82" s="3">
        <f t="shared" si="2"/>
        <v>0</v>
      </c>
      <c r="H82" s="2">
        <v>1635067</v>
      </c>
      <c r="I82" s="3">
        <f t="shared" si="3"/>
        <v>0</v>
      </c>
    </row>
    <row r="83" spans="1:9" x14ac:dyDescent="0.2">
      <c r="A83" s="1" t="s">
        <v>22</v>
      </c>
      <c r="B83" s="2">
        <v>14271968</v>
      </c>
      <c r="E83" s="2">
        <v>14271968</v>
      </c>
      <c r="F83" s="3">
        <f t="shared" si="2"/>
        <v>0</v>
      </c>
      <c r="H83" s="2">
        <v>14271968</v>
      </c>
      <c r="I83" s="3">
        <f t="shared" si="3"/>
        <v>0</v>
      </c>
    </row>
    <row r="84" spans="1:9" x14ac:dyDescent="0.2">
      <c r="A84" s="1" t="s">
        <v>23</v>
      </c>
      <c r="B84" s="2">
        <v>169</v>
      </c>
      <c r="E84" s="2">
        <v>169</v>
      </c>
      <c r="F84" s="3">
        <f t="shared" si="2"/>
        <v>0</v>
      </c>
      <c r="H84" s="2">
        <v>169</v>
      </c>
      <c r="I84" s="3">
        <f t="shared" si="3"/>
        <v>0</v>
      </c>
    </row>
    <row r="85" spans="1:9" x14ac:dyDescent="0.2">
      <c r="A85" s="1" t="s">
        <v>24</v>
      </c>
      <c r="B85" s="2">
        <v>343806895</v>
      </c>
      <c r="C85" s="2">
        <v>1850978</v>
      </c>
      <c r="D85" s="2">
        <v>257459247</v>
      </c>
      <c r="E85" s="2">
        <v>603117120</v>
      </c>
      <c r="F85" s="3">
        <f t="shared" si="2"/>
        <v>0</v>
      </c>
      <c r="G85" s="2">
        <v>107596403</v>
      </c>
      <c r="H85" s="2">
        <v>710713523</v>
      </c>
      <c r="I85" s="3">
        <f t="shared" si="3"/>
        <v>0</v>
      </c>
    </row>
    <row r="86" spans="1:9" s="4" customFormat="1" x14ac:dyDescent="0.2">
      <c r="A86" s="4" t="s">
        <v>25</v>
      </c>
      <c r="B86" s="3">
        <f>B85-SUM(B2:B84)</f>
        <v>0</v>
      </c>
      <c r="C86" s="3">
        <f t="shared" ref="C86:H86" si="4">C85-SUM(C2:C84)</f>
        <v>0</v>
      </c>
      <c r="D86" s="3">
        <f t="shared" si="4"/>
        <v>0</v>
      </c>
      <c r="E86" s="3">
        <f t="shared" si="4"/>
        <v>0</v>
      </c>
      <c r="F86" s="3">
        <f t="shared" si="4"/>
        <v>0</v>
      </c>
      <c r="G86" s="3">
        <f t="shared" si="4"/>
        <v>0</v>
      </c>
      <c r="H86" s="3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105. The Marine Fish Catch of California For the Years 1955 and 1956 with Rockfish Review</dc:title>
  <dc:subject/>
  <dc:creator>Staff of the Marine Resources Operations</dc:creator>
  <cp:keywords/>
  <cp:lastModifiedBy>Chris Free</cp:lastModifiedBy>
  <dcterms:modified xsi:type="dcterms:W3CDTF">2021-02-12T18:59:25Z</dcterms:modified>
</cp:coreProperties>
</file>