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05/raw/"/>
    </mc:Choice>
  </mc:AlternateContent>
  <xr:revisionPtr revIDLastSave="0" documentId="13_ncr:1_{FE35EC0D-C2BA-A24B-96F2-21A4CE38426C}" xr6:coauthVersionLast="36" xr6:coauthVersionMax="36" xr10:uidLastSave="{00000000-0000-0000-0000-000000000000}"/>
  <bookViews>
    <workbookView xWindow="23340" yWindow="460" windowWidth="25660" windowHeight="265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4" i="1" l="1"/>
  <c r="I35" i="1"/>
  <c r="I36" i="1"/>
  <c r="I37" i="1"/>
  <c r="I33" i="1"/>
  <c r="I17" i="1"/>
  <c r="I18" i="1"/>
  <c r="I19" i="1"/>
  <c r="I20" i="1"/>
  <c r="I21" i="1"/>
  <c r="I22" i="1"/>
  <c r="I23" i="1"/>
  <c r="I24" i="1"/>
  <c r="I25" i="1"/>
  <c r="F19" i="1"/>
  <c r="F20" i="1"/>
  <c r="C90" i="1"/>
  <c r="D90" i="1"/>
  <c r="E90" i="1"/>
  <c r="G90" i="1"/>
  <c r="H90" i="1"/>
  <c r="B9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6" i="1"/>
  <c r="I27" i="1"/>
  <c r="I28" i="1"/>
  <c r="I29" i="1"/>
  <c r="I30" i="1"/>
  <c r="I31" i="1"/>
  <c r="I32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2" i="1"/>
  <c r="F88" i="1"/>
  <c r="F8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2" i="1"/>
  <c r="F90" i="1" l="1"/>
  <c r="I90" i="1"/>
</calcChain>
</file>

<file path=xl/sharedStrings.xml><?xml version="1.0" encoding="utf-8"?>
<sst xmlns="http://schemas.openxmlformats.org/spreadsheetml/2006/main" count="98" uniqueCount="98">
  <si>
    <t>California</t>
  </si>
  <si>
    <t>Hake</t>
  </si>
  <si>
    <t>Species</t>
  </si>
  <si>
    <t>Crustacean:</t>
  </si>
  <si>
    <t>Mollusk:</t>
  </si>
  <si>
    <t>Halibut California</t>
  </si>
  <si>
    <t>Salmon</t>
  </si>
  <si>
    <t xml:space="preserve">Seatrout, greenling   </t>
  </si>
  <si>
    <t xml:space="preserve">Skate </t>
  </si>
  <si>
    <t>Sole, petrale</t>
  </si>
  <si>
    <t xml:space="preserve">Sole, rex </t>
  </si>
  <si>
    <t>Sole, sand</t>
  </si>
  <si>
    <t>Swordfish</t>
  </si>
  <si>
    <t>Miscellaneous mollusk</t>
  </si>
  <si>
    <t>Total pounds</t>
  </si>
  <si>
    <t>North</t>
  </si>
  <si>
    <t>South</t>
  </si>
  <si>
    <t>Total</t>
  </si>
  <si>
    <t>Grand Total</t>
  </si>
  <si>
    <t>Shipments</t>
  </si>
  <si>
    <t>Total check 1</t>
  </si>
  <si>
    <t>Total check 2</t>
  </si>
  <si>
    <t>Anchovy</t>
  </si>
  <si>
    <t>Barracuda, California</t>
  </si>
  <si>
    <t>Bonito</t>
  </si>
  <si>
    <t>Cabezon</t>
  </si>
  <si>
    <t>Cabrilla</t>
  </si>
  <si>
    <t>Carp</t>
  </si>
  <si>
    <t>Corvina, shortfin</t>
  </si>
  <si>
    <t>Croaker, white (kingfish)</t>
  </si>
  <si>
    <t>Dolphinfish, common</t>
  </si>
  <si>
    <t>Eel</t>
  </si>
  <si>
    <t>Flounder</t>
  </si>
  <si>
    <t>Flyingfish</t>
  </si>
  <si>
    <t>Grouper</t>
  </si>
  <si>
    <t>Halfmoon</t>
  </si>
  <si>
    <t>Halibut, arrowtooth</t>
  </si>
  <si>
    <t>Halibut, Pacific</t>
  </si>
  <si>
    <t>Hardhead</t>
  </si>
  <si>
    <t>Herring, Pacific</t>
  </si>
  <si>
    <t>Lingcod</t>
  </si>
  <si>
    <t>Mackerel, jack</t>
  </si>
  <si>
    <t>Mackerel, Pacific</t>
  </si>
  <si>
    <t>Needlefish, California</t>
  </si>
  <si>
    <t>Opaleye</t>
  </si>
  <si>
    <t>Perch</t>
  </si>
  <si>
    <t>Pompano, California</t>
  </si>
  <si>
    <t>Ratfish</t>
  </si>
  <si>
    <t>Rock bass</t>
  </si>
  <si>
    <t>Rockfish</t>
  </si>
  <si>
    <t>Sablefish</t>
  </si>
  <si>
    <t>Sanddab</t>
  </si>
  <si>
    <t>Sardine</t>
  </si>
  <si>
    <t>Sculpin</t>
  </si>
  <si>
    <t>Sculpin, staghorn</t>
  </si>
  <si>
    <t>Sea bass, black</t>
  </si>
  <si>
    <t>Shad</t>
  </si>
  <si>
    <t>Shark</t>
  </si>
  <si>
    <t>Sheed-head</t>
  </si>
  <si>
    <t>Sierra</t>
  </si>
  <si>
    <t>Smelt</t>
  </si>
  <si>
    <t>Sole, Dover</t>
  </si>
  <si>
    <t>Sole, English</t>
  </si>
  <si>
    <t>Sole, unclassified</t>
  </si>
  <si>
    <t>Splittail</t>
  </si>
  <si>
    <t>Sturgeon</t>
  </si>
  <si>
    <t>Tomcod</t>
  </si>
  <si>
    <t>Tuna, albacore</t>
  </si>
  <si>
    <t>Tuna, bigeye</t>
  </si>
  <si>
    <t>Tuna, bluefin</t>
  </si>
  <si>
    <t>Tuna, skipjack</t>
  </si>
  <si>
    <t>Tuna, yellowfin</t>
  </si>
  <si>
    <t>Turbot</t>
  </si>
  <si>
    <t>Wahoo</t>
  </si>
  <si>
    <t>Whitebait</t>
  </si>
  <si>
    <t>Whitefish, ocean</t>
  </si>
  <si>
    <t>Yellowtail</t>
  </si>
  <si>
    <t>Miscellaneous fish</t>
  </si>
  <si>
    <t>Crab</t>
  </si>
  <si>
    <t>Crab, rock</t>
  </si>
  <si>
    <t>Lobster, spiny</t>
  </si>
  <si>
    <t>Prawn</t>
  </si>
  <si>
    <t>Shrimp, bay</t>
  </si>
  <si>
    <t>Shrimp, ocean</t>
  </si>
  <si>
    <t>Shrimp, unclassified</t>
  </si>
  <si>
    <t>Abalone</t>
  </si>
  <si>
    <t>Clam, gaper</t>
  </si>
  <si>
    <t>Clam, jackknife</t>
  </si>
  <si>
    <t>Clam, Pismo</t>
  </si>
  <si>
    <t>Clam, Washington</t>
  </si>
  <si>
    <t>Octopus</t>
  </si>
  <si>
    <t>Oyster, eastern</t>
  </si>
  <si>
    <t>Oyster, giant Pacific</t>
  </si>
  <si>
    <t>Oyster, Kumamoto</t>
  </si>
  <si>
    <t>Oyster, native</t>
  </si>
  <si>
    <t>Squid</t>
  </si>
  <si>
    <t xml:space="preserve">Seabass, white 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</si>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</sst>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D10" sqref="D10"/>
    </sheetView>
  </sheetViews>
  <sheetFormatPr baseColWidth="10" defaultRowHeight="16" x14ac:dyDescent="0.2"/>
  <cols>
    <col min="1" max="1" width="21.5" style="1" bestFit="1" customWidth="1"/>
    <col min="2" max="2" width="11.1640625" style="2" bestFit="1" customWidth="1"/>
    <col min="3" max="3" width="9.1640625" style="2" bestFit="1" customWidth="1"/>
    <col min="4" max="5" width="11.1640625" style="2" bestFit="1" customWidth="1"/>
    <col min="6" max="6" width="11.83203125" style="3" bestFit="1" customWidth="1"/>
    <col min="7" max="7" width="10.1640625" style="2" bestFit="1" customWidth="1"/>
    <col min="8" max="8" width="12.6640625" style="2" bestFit="1" customWidth="1"/>
    <col min="9" max="9" width="11.83203125" style="4" bestFit="1" customWidth="1"/>
    <col min="10" max="16384" width="10.83203125" style="1"/>
  </cols>
  <sheetData>
    <row r="1" spans="1:9" x14ac:dyDescent="0.2">
      <c r="A1" s="1" t="s">
        <v>2</v>
      </c>
      <c r="B1" s="2" t="s">
        <v>0</v>
      </c>
      <c r="C1" s="2" t="s">
        <v>15</v>
      </c>
      <c r="D1" s="2" t="s">
        <v>16</v>
      </c>
      <c r="E1" s="2" t="s">
        <v>17</v>
      </c>
      <c r="F1" s="3" t="s">
        <v>20</v>
      </c>
      <c r="G1" s="2" t="s">
        <v>19</v>
      </c>
      <c r="H1" s="2" t="s">
        <v>18</v>
      </c>
      <c r="I1" s="3" t="s">
        <v>21</v>
      </c>
    </row>
    <row r="2" spans="1:9" x14ac:dyDescent="0.2">
      <c r="A2" s="1" t="s">
        <v>22</v>
      </c>
      <c r="B2" s="2">
        <v>56920585</v>
      </c>
      <c r="E2" s="2">
        <v>56920585</v>
      </c>
      <c r="F2" s="3">
        <f>E2-SUM(B2:D2)</f>
        <v>0</v>
      </c>
      <c r="H2" s="2">
        <v>56920585</v>
      </c>
      <c r="I2" s="3">
        <f>H2-SUM(G2,B2:D2)</f>
        <v>0</v>
      </c>
    </row>
    <row r="3" spans="1:9" x14ac:dyDescent="0.2">
      <c r="A3" s="1" t="s">
        <v>23</v>
      </c>
      <c r="B3" s="2">
        <v>50153</v>
      </c>
      <c r="D3" s="2">
        <v>702374</v>
      </c>
      <c r="E3" s="2">
        <v>752527</v>
      </c>
      <c r="F3" s="3">
        <f t="shared" ref="F3:F67" si="0">E3-SUM(B3:D3)</f>
        <v>0</v>
      </c>
      <c r="H3" s="2">
        <v>752527</v>
      </c>
      <c r="I3" s="3">
        <f t="shared" ref="I3:I66" si="1">H3-SUM(G3,B3:D3)</f>
        <v>0</v>
      </c>
    </row>
    <row r="4" spans="1:9" x14ac:dyDescent="0.2">
      <c r="A4" s="1" t="s">
        <v>24</v>
      </c>
      <c r="B4" s="2">
        <v>22491</v>
      </c>
      <c r="D4" s="2">
        <v>105123</v>
      </c>
      <c r="E4" s="2">
        <v>127614</v>
      </c>
      <c r="F4" s="3">
        <f t="shared" si="0"/>
        <v>0</v>
      </c>
      <c r="H4" s="2">
        <v>127614</v>
      </c>
      <c r="I4" s="3">
        <f t="shared" si="1"/>
        <v>0</v>
      </c>
    </row>
    <row r="5" spans="1:9" x14ac:dyDescent="0.2">
      <c r="A5" s="1" t="s">
        <v>25</v>
      </c>
      <c r="B5" s="2">
        <v>12397</v>
      </c>
      <c r="E5" s="2">
        <v>12397</v>
      </c>
      <c r="F5" s="3">
        <f t="shared" si="0"/>
        <v>0</v>
      </c>
      <c r="H5" s="2">
        <v>12397</v>
      </c>
      <c r="I5" s="3">
        <f t="shared" si="1"/>
        <v>0</v>
      </c>
    </row>
    <row r="6" spans="1:9" x14ac:dyDescent="0.2">
      <c r="A6" s="1" t="s">
        <v>26</v>
      </c>
      <c r="D6" s="2">
        <v>63438</v>
      </c>
      <c r="E6" s="2">
        <v>63438</v>
      </c>
      <c r="F6" s="3">
        <f t="shared" si="0"/>
        <v>0</v>
      </c>
      <c r="H6" s="2">
        <v>63438</v>
      </c>
      <c r="I6" s="3">
        <f t="shared" si="1"/>
        <v>0</v>
      </c>
    </row>
    <row r="7" spans="1:9" x14ac:dyDescent="0.2">
      <c r="A7" s="1" t="s">
        <v>27</v>
      </c>
      <c r="B7" s="2">
        <v>855576</v>
      </c>
      <c r="E7" s="2">
        <v>855576</v>
      </c>
      <c r="F7" s="3">
        <f t="shared" si="0"/>
        <v>0</v>
      </c>
      <c r="G7" s="2">
        <v>1535</v>
      </c>
      <c r="H7" s="2">
        <v>857111</v>
      </c>
      <c r="I7" s="3">
        <f t="shared" si="1"/>
        <v>0</v>
      </c>
    </row>
    <row r="8" spans="1:9" x14ac:dyDescent="0.2">
      <c r="A8" s="1" t="s">
        <v>28</v>
      </c>
      <c r="D8" s="2">
        <v>430</v>
      </c>
      <c r="E8" s="2">
        <v>430</v>
      </c>
      <c r="F8" s="3">
        <f t="shared" si="0"/>
        <v>0</v>
      </c>
      <c r="H8" s="2">
        <v>430</v>
      </c>
      <c r="I8" s="3">
        <f t="shared" si="1"/>
        <v>0</v>
      </c>
    </row>
    <row r="9" spans="1:9" x14ac:dyDescent="0.2">
      <c r="A9" s="1" t="s">
        <v>29</v>
      </c>
      <c r="B9" s="2">
        <v>889850</v>
      </c>
      <c r="E9" s="2">
        <v>889850</v>
      </c>
      <c r="F9" s="3">
        <f t="shared" si="0"/>
        <v>0</v>
      </c>
      <c r="H9" s="2">
        <v>889850</v>
      </c>
      <c r="I9" s="3">
        <f t="shared" si="1"/>
        <v>0</v>
      </c>
    </row>
    <row r="10" spans="1:9" x14ac:dyDescent="0.2">
      <c r="A10" s="1" t="s">
        <v>30</v>
      </c>
      <c r="B10" s="2">
        <v>149</v>
      </c>
      <c r="E10" s="2">
        <v>149</v>
      </c>
      <c r="F10" s="3">
        <f t="shared" si="0"/>
        <v>0</v>
      </c>
      <c r="H10" s="2">
        <v>149</v>
      </c>
      <c r="I10" s="3">
        <f t="shared" si="1"/>
        <v>0</v>
      </c>
    </row>
    <row r="11" spans="1:9" x14ac:dyDescent="0.2">
      <c r="A11" s="1" t="s">
        <v>31</v>
      </c>
      <c r="B11" s="2">
        <v>430</v>
      </c>
      <c r="E11" s="2">
        <v>430</v>
      </c>
      <c r="F11" s="3">
        <f t="shared" si="0"/>
        <v>0</v>
      </c>
      <c r="G11" s="2">
        <v>2950</v>
      </c>
      <c r="H11" s="2">
        <v>3380</v>
      </c>
      <c r="I11" s="3">
        <f t="shared" si="1"/>
        <v>0</v>
      </c>
    </row>
    <row r="12" spans="1:9" x14ac:dyDescent="0.2">
      <c r="A12" s="1" t="s">
        <v>32</v>
      </c>
      <c r="B12" s="2">
        <v>374114</v>
      </c>
      <c r="C12" s="2">
        <v>996</v>
      </c>
      <c r="E12" s="2">
        <v>375110</v>
      </c>
      <c r="F12" s="3">
        <f t="shared" si="0"/>
        <v>0</v>
      </c>
      <c r="H12" s="2">
        <v>375110</v>
      </c>
      <c r="I12" s="3">
        <f t="shared" si="1"/>
        <v>0</v>
      </c>
    </row>
    <row r="13" spans="1:9" x14ac:dyDescent="0.2">
      <c r="A13" s="1" t="s">
        <v>33</v>
      </c>
      <c r="B13" s="2">
        <v>50724</v>
      </c>
      <c r="E13" s="2">
        <v>50724</v>
      </c>
      <c r="F13" s="3">
        <f t="shared" si="0"/>
        <v>0</v>
      </c>
      <c r="H13" s="2">
        <v>50724</v>
      </c>
      <c r="I13" s="3">
        <f t="shared" si="1"/>
        <v>0</v>
      </c>
    </row>
    <row r="14" spans="1:9" x14ac:dyDescent="0.2">
      <c r="A14" s="1" t="s">
        <v>34</v>
      </c>
      <c r="D14" s="2">
        <v>211594</v>
      </c>
      <c r="E14" s="2">
        <v>211594</v>
      </c>
      <c r="F14" s="3">
        <f t="shared" si="0"/>
        <v>0</v>
      </c>
      <c r="H14" s="2">
        <v>211594</v>
      </c>
      <c r="I14" s="3">
        <f t="shared" si="1"/>
        <v>0</v>
      </c>
    </row>
    <row r="15" spans="1:9" x14ac:dyDescent="0.2">
      <c r="A15" s="1" t="s">
        <v>1</v>
      </c>
      <c r="B15" s="2">
        <v>1317103</v>
      </c>
      <c r="C15" s="2">
        <v>59114</v>
      </c>
      <c r="E15" s="2">
        <v>1376217</v>
      </c>
      <c r="F15" s="3">
        <f t="shared" si="0"/>
        <v>0</v>
      </c>
      <c r="H15" s="2">
        <v>1376217</v>
      </c>
      <c r="I15" s="3">
        <f t="shared" si="1"/>
        <v>0</v>
      </c>
    </row>
    <row r="16" spans="1:9" x14ac:dyDescent="0.2">
      <c r="A16" s="1" t="s">
        <v>35</v>
      </c>
      <c r="B16" s="2">
        <v>15108</v>
      </c>
      <c r="E16" s="2">
        <v>15108</v>
      </c>
      <c r="F16" s="3">
        <f t="shared" si="0"/>
        <v>0</v>
      </c>
      <c r="H16" s="2">
        <v>15108</v>
      </c>
      <c r="I16" s="3">
        <f t="shared" si="1"/>
        <v>0</v>
      </c>
    </row>
    <row r="17" spans="1:9" x14ac:dyDescent="0.2">
      <c r="A17" s="1" t="s">
        <v>36</v>
      </c>
      <c r="B17" s="2">
        <v>1011411</v>
      </c>
      <c r="C17" s="2">
        <v>59186</v>
      </c>
      <c r="E17" s="2">
        <v>1070597</v>
      </c>
      <c r="F17" s="3">
        <f t="shared" si="0"/>
        <v>0</v>
      </c>
      <c r="H17" s="2">
        <v>1070597</v>
      </c>
      <c r="I17" s="3">
        <f t="shared" si="1"/>
        <v>0</v>
      </c>
    </row>
    <row r="18" spans="1:9" x14ac:dyDescent="0.2">
      <c r="A18" s="1" t="s">
        <v>5</v>
      </c>
      <c r="B18" s="2">
        <v>382006</v>
      </c>
      <c r="D18" s="2">
        <v>73793</v>
      </c>
      <c r="E18" s="2">
        <v>455799</v>
      </c>
      <c r="F18" s="3">
        <f t="shared" si="0"/>
        <v>0</v>
      </c>
      <c r="H18" s="2">
        <v>455799</v>
      </c>
      <c r="I18" s="3">
        <f t="shared" si="1"/>
        <v>0</v>
      </c>
    </row>
    <row r="19" spans="1:9" x14ac:dyDescent="0.2">
      <c r="A19" s="1" t="s">
        <v>37</v>
      </c>
      <c r="B19" s="2">
        <v>39007</v>
      </c>
      <c r="C19" s="2">
        <v>11</v>
      </c>
      <c r="E19" s="2">
        <v>39018</v>
      </c>
      <c r="F19" s="3">
        <f t="shared" si="0"/>
        <v>0</v>
      </c>
      <c r="G19" s="2">
        <v>46206</v>
      </c>
      <c r="H19" s="2">
        <v>85224</v>
      </c>
      <c r="I19" s="3">
        <f t="shared" si="1"/>
        <v>0</v>
      </c>
    </row>
    <row r="20" spans="1:9" x14ac:dyDescent="0.2">
      <c r="A20" s="1" t="s">
        <v>38</v>
      </c>
      <c r="B20" s="2">
        <v>76750</v>
      </c>
      <c r="E20" s="2">
        <v>76750</v>
      </c>
      <c r="F20" s="3">
        <f t="shared" si="0"/>
        <v>0</v>
      </c>
      <c r="H20" s="2">
        <v>76750</v>
      </c>
      <c r="I20" s="3">
        <f t="shared" si="1"/>
        <v>0</v>
      </c>
    </row>
    <row r="21" spans="1:9" x14ac:dyDescent="0.2">
      <c r="A21" s="1" t="s">
        <v>39</v>
      </c>
      <c r="B21" s="2">
        <v>1735776</v>
      </c>
      <c r="E21" s="2">
        <v>1735776</v>
      </c>
      <c r="F21" s="3">
        <f t="shared" si="0"/>
        <v>0</v>
      </c>
      <c r="H21" s="2">
        <v>1735776</v>
      </c>
      <c r="I21" s="3">
        <f t="shared" si="1"/>
        <v>0</v>
      </c>
    </row>
    <row r="22" spans="1:9" x14ac:dyDescent="0.2">
      <c r="A22" s="1" t="s">
        <v>40</v>
      </c>
      <c r="B22" s="2">
        <v>909006</v>
      </c>
      <c r="C22" s="2">
        <v>22255</v>
      </c>
      <c r="D22" s="2">
        <v>50</v>
      </c>
      <c r="E22" s="2">
        <v>931311</v>
      </c>
      <c r="F22" s="3">
        <f t="shared" si="0"/>
        <v>0</v>
      </c>
      <c r="H22" s="2">
        <v>931311</v>
      </c>
      <c r="I22" s="3">
        <f t="shared" si="1"/>
        <v>0</v>
      </c>
    </row>
    <row r="23" spans="1:9" x14ac:dyDescent="0.2">
      <c r="A23" s="1" t="s">
        <v>41</v>
      </c>
      <c r="B23" s="2">
        <v>75762110</v>
      </c>
      <c r="E23" s="2">
        <v>75762110</v>
      </c>
      <c r="F23" s="3">
        <f t="shared" si="0"/>
        <v>0</v>
      </c>
      <c r="H23" s="2">
        <v>75762110</v>
      </c>
      <c r="I23" s="3">
        <f t="shared" si="1"/>
        <v>0</v>
      </c>
    </row>
    <row r="24" spans="1:9" x14ac:dyDescent="0.2">
      <c r="A24" s="1" t="s">
        <v>42</v>
      </c>
      <c r="B24" s="2">
        <v>50012780</v>
      </c>
      <c r="D24" s="2">
        <v>229</v>
      </c>
      <c r="E24" s="2">
        <v>50013009</v>
      </c>
      <c r="F24" s="3">
        <f t="shared" si="0"/>
        <v>0</v>
      </c>
      <c r="H24" s="2">
        <v>50013009</v>
      </c>
      <c r="I24" s="3">
        <f t="shared" si="1"/>
        <v>0</v>
      </c>
    </row>
    <row r="25" spans="1:9" x14ac:dyDescent="0.2">
      <c r="A25" s="1" t="s">
        <v>43</v>
      </c>
      <c r="B25" s="2">
        <v>525</v>
      </c>
      <c r="E25" s="2">
        <v>525</v>
      </c>
      <c r="F25" s="3">
        <f t="shared" si="0"/>
        <v>0</v>
      </c>
      <c r="H25" s="2">
        <v>525</v>
      </c>
      <c r="I25" s="3">
        <f t="shared" si="1"/>
        <v>0</v>
      </c>
    </row>
    <row r="26" spans="1:9" x14ac:dyDescent="0.2">
      <c r="A26" s="1" t="s">
        <v>44</v>
      </c>
      <c r="B26" s="2">
        <v>3433</v>
      </c>
      <c r="E26" s="2">
        <v>3433</v>
      </c>
      <c r="F26" s="3">
        <f t="shared" si="0"/>
        <v>0</v>
      </c>
      <c r="H26" s="2">
        <v>3433</v>
      </c>
      <c r="I26" s="3">
        <f t="shared" si="1"/>
        <v>0</v>
      </c>
    </row>
    <row r="27" spans="1:9" x14ac:dyDescent="0.2">
      <c r="A27" s="1" t="s">
        <v>45</v>
      </c>
      <c r="B27" s="2">
        <v>187681</v>
      </c>
      <c r="E27" s="2">
        <v>187681</v>
      </c>
      <c r="F27" s="3">
        <f t="shared" si="0"/>
        <v>0</v>
      </c>
      <c r="H27" s="2">
        <v>187681</v>
      </c>
      <c r="I27" s="3">
        <f t="shared" si="1"/>
        <v>0</v>
      </c>
    </row>
    <row r="28" spans="1:9" x14ac:dyDescent="0.2">
      <c r="A28" s="1" t="s">
        <v>46</v>
      </c>
      <c r="B28" s="2">
        <v>76679</v>
      </c>
      <c r="E28" s="2">
        <v>76679</v>
      </c>
      <c r="F28" s="3">
        <f t="shared" si="0"/>
        <v>0</v>
      </c>
      <c r="H28" s="2">
        <v>76679</v>
      </c>
      <c r="I28" s="3">
        <f t="shared" si="1"/>
        <v>0</v>
      </c>
    </row>
    <row r="29" spans="1:9" x14ac:dyDescent="0.2">
      <c r="A29" s="1" t="s">
        <v>47</v>
      </c>
      <c r="B29" s="2">
        <v>8245</v>
      </c>
      <c r="E29" s="2">
        <v>8245</v>
      </c>
      <c r="F29" s="3">
        <f t="shared" si="0"/>
        <v>0</v>
      </c>
      <c r="H29" s="2">
        <v>8245</v>
      </c>
      <c r="I29" s="3">
        <f t="shared" si="1"/>
        <v>0</v>
      </c>
    </row>
    <row r="30" spans="1:9" x14ac:dyDescent="0.2">
      <c r="A30" s="1" t="s">
        <v>48</v>
      </c>
      <c r="D30" s="2">
        <v>3432</v>
      </c>
      <c r="E30" s="2">
        <v>3432</v>
      </c>
      <c r="F30" s="3">
        <f t="shared" si="0"/>
        <v>0</v>
      </c>
      <c r="H30" s="2">
        <v>3432</v>
      </c>
      <c r="I30" s="3">
        <f t="shared" si="1"/>
        <v>0</v>
      </c>
    </row>
    <row r="31" spans="1:9" x14ac:dyDescent="0.2">
      <c r="A31" s="1" t="s">
        <v>49</v>
      </c>
      <c r="B31" s="2">
        <v>14656584</v>
      </c>
      <c r="C31" s="2">
        <v>242332</v>
      </c>
      <c r="D31" s="2">
        <v>44599</v>
      </c>
      <c r="E31" s="2">
        <v>14943515</v>
      </c>
      <c r="F31" s="3">
        <f t="shared" si="0"/>
        <v>0</v>
      </c>
      <c r="H31" s="2">
        <v>14943515</v>
      </c>
      <c r="I31" s="3">
        <f t="shared" si="1"/>
        <v>0</v>
      </c>
    </row>
    <row r="32" spans="1:9" x14ac:dyDescent="0.2">
      <c r="A32" s="1" t="s">
        <v>50</v>
      </c>
      <c r="B32" s="2">
        <v>2809315</v>
      </c>
      <c r="C32" s="2">
        <v>59092</v>
      </c>
      <c r="E32" s="2">
        <v>2868407</v>
      </c>
      <c r="F32" s="3">
        <f t="shared" si="0"/>
        <v>0</v>
      </c>
      <c r="G32" s="2">
        <v>603412</v>
      </c>
      <c r="H32" s="2">
        <v>3471819</v>
      </c>
      <c r="I32" s="3">
        <f t="shared" si="1"/>
        <v>0</v>
      </c>
    </row>
    <row r="33" spans="1:9" x14ac:dyDescent="0.2">
      <c r="A33" s="1" t="s">
        <v>6</v>
      </c>
      <c r="B33" s="2">
        <v>11401372</v>
      </c>
      <c r="C33" s="2">
        <v>13115</v>
      </c>
      <c r="E33" s="2">
        <v>11414487</v>
      </c>
      <c r="F33" s="3">
        <f t="shared" si="0"/>
        <v>0</v>
      </c>
      <c r="G33" s="2">
        <v>188266</v>
      </c>
      <c r="H33" s="2">
        <v>11602753</v>
      </c>
      <c r="I33" s="3">
        <f t="shared" si="1"/>
        <v>0</v>
      </c>
    </row>
    <row r="34" spans="1:9" x14ac:dyDescent="0.2">
      <c r="A34" s="1" t="s">
        <v>51</v>
      </c>
      <c r="B34" s="2">
        <v>787972</v>
      </c>
      <c r="C34" s="2">
        <v>828</v>
      </c>
      <c r="E34" s="2">
        <v>788800</v>
      </c>
      <c r="F34" s="3">
        <f t="shared" si="0"/>
        <v>0</v>
      </c>
      <c r="H34" s="2">
        <v>788800</v>
      </c>
      <c r="I34" s="3">
        <f t="shared" si="1"/>
        <v>0</v>
      </c>
    </row>
    <row r="35" spans="1:9" x14ac:dyDescent="0.2">
      <c r="A35" s="1" t="s">
        <v>52</v>
      </c>
      <c r="B35" s="2">
        <v>69554345</v>
      </c>
      <c r="E35" s="2">
        <v>69554345</v>
      </c>
      <c r="F35" s="3">
        <f t="shared" si="0"/>
        <v>0</v>
      </c>
      <c r="G35" s="2">
        <v>6800</v>
      </c>
      <c r="H35" s="2">
        <v>69561145</v>
      </c>
      <c r="I35" s="3">
        <f t="shared" si="1"/>
        <v>0</v>
      </c>
    </row>
    <row r="36" spans="1:9" x14ac:dyDescent="0.2">
      <c r="A36" s="1" t="s">
        <v>53</v>
      </c>
      <c r="B36" s="2">
        <v>100232</v>
      </c>
      <c r="E36" s="2">
        <v>100232</v>
      </c>
      <c r="F36" s="3">
        <f t="shared" si="0"/>
        <v>0</v>
      </c>
      <c r="H36" s="2">
        <v>100232</v>
      </c>
      <c r="I36" s="3">
        <f t="shared" si="1"/>
        <v>0</v>
      </c>
    </row>
    <row r="37" spans="1:9" x14ac:dyDescent="0.2">
      <c r="A37" s="1" t="s">
        <v>54</v>
      </c>
      <c r="B37" s="2">
        <v>1565</v>
      </c>
      <c r="E37" s="2">
        <v>1565</v>
      </c>
      <c r="F37" s="3">
        <f t="shared" si="0"/>
        <v>0</v>
      </c>
      <c r="H37" s="2">
        <v>1565</v>
      </c>
      <c r="I37" s="3">
        <f t="shared" si="1"/>
        <v>0</v>
      </c>
    </row>
    <row r="38" spans="1:9" x14ac:dyDescent="0.2">
      <c r="A38" s="1" t="s">
        <v>55</v>
      </c>
      <c r="B38" s="2">
        <v>39610</v>
      </c>
      <c r="D38" s="2">
        <v>291708</v>
      </c>
      <c r="E38" s="2">
        <v>331318</v>
      </c>
      <c r="F38" s="3">
        <f t="shared" si="0"/>
        <v>0</v>
      </c>
      <c r="H38" s="2">
        <v>331318</v>
      </c>
      <c r="I38" s="3">
        <f t="shared" si="1"/>
        <v>0</v>
      </c>
    </row>
    <row r="39" spans="1:9" x14ac:dyDescent="0.2">
      <c r="A39" s="1" t="s">
        <v>96</v>
      </c>
      <c r="B39" s="2">
        <v>413956</v>
      </c>
      <c r="D39" s="2">
        <v>667267</v>
      </c>
      <c r="E39" s="2">
        <v>1081223</v>
      </c>
      <c r="F39" s="3">
        <f t="shared" si="0"/>
        <v>0</v>
      </c>
      <c r="G39" s="2">
        <v>9487</v>
      </c>
      <c r="H39" s="2">
        <v>1090710</v>
      </c>
      <c r="I39" s="3">
        <f t="shared" si="1"/>
        <v>0</v>
      </c>
    </row>
    <row r="40" spans="1:9" x14ac:dyDescent="0.2">
      <c r="A40" s="1" t="s">
        <v>7</v>
      </c>
      <c r="B40" s="2">
        <v>1187</v>
      </c>
      <c r="E40" s="2">
        <v>1187</v>
      </c>
      <c r="F40" s="3">
        <f t="shared" si="0"/>
        <v>0</v>
      </c>
      <c r="H40" s="2">
        <v>1187</v>
      </c>
      <c r="I40" s="3">
        <f t="shared" si="1"/>
        <v>0</v>
      </c>
    </row>
    <row r="41" spans="1:9" x14ac:dyDescent="0.2">
      <c r="A41" s="1" t="s">
        <v>56</v>
      </c>
      <c r="B41" s="2">
        <v>431125</v>
      </c>
      <c r="E41" s="2">
        <v>431125</v>
      </c>
      <c r="F41" s="3">
        <f t="shared" si="0"/>
        <v>0</v>
      </c>
      <c r="G41" s="2">
        <v>36576</v>
      </c>
      <c r="H41" s="2">
        <v>467701</v>
      </c>
      <c r="I41" s="3">
        <f t="shared" si="1"/>
        <v>0</v>
      </c>
    </row>
    <row r="42" spans="1:9" x14ac:dyDescent="0.2">
      <c r="A42" s="1" t="s">
        <v>57</v>
      </c>
      <c r="B42" s="2">
        <v>1045634</v>
      </c>
      <c r="D42" s="2">
        <v>39680</v>
      </c>
      <c r="E42" s="2">
        <v>1085314</v>
      </c>
      <c r="F42" s="3">
        <f t="shared" si="0"/>
        <v>0</v>
      </c>
      <c r="H42" s="2">
        <v>1085314</v>
      </c>
      <c r="I42" s="3">
        <f t="shared" si="1"/>
        <v>0</v>
      </c>
    </row>
    <row r="43" spans="1:9" x14ac:dyDescent="0.2">
      <c r="A43" s="1" t="s">
        <v>58</v>
      </c>
      <c r="B43" s="2">
        <v>4965</v>
      </c>
      <c r="D43" s="2">
        <v>1610</v>
      </c>
      <c r="E43" s="2">
        <v>6575</v>
      </c>
      <c r="F43" s="3">
        <f t="shared" si="0"/>
        <v>0</v>
      </c>
      <c r="H43" s="2">
        <v>6575</v>
      </c>
      <c r="I43" s="3">
        <f t="shared" si="1"/>
        <v>0</v>
      </c>
    </row>
    <row r="44" spans="1:9" x14ac:dyDescent="0.2">
      <c r="A44" s="1" t="s">
        <v>59</v>
      </c>
      <c r="D44" s="2">
        <v>995</v>
      </c>
      <c r="E44" s="2">
        <v>995</v>
      </c>
      <c r="F44" s="3">
        <f t="shared" si="0"/>
        <v>0</v>
      </c>
      <c r="H44" s="2">
        <v>995</v>
      </c>
      <c r="I44" s="3">
        <f t="shared" si="1"/>
        <v>0</v>
      </c>
    </row>
    <row r="45" spans="1:9" x14ac:dyDescent="0.2">
      <c r="A45" s="1" t="s">
        <v>8</v>
      </c>
      <c r="B45" s="2">
        <v>175546</v>
      </c>
      <c r="D45" s="2">
        <v>205</v>
      </c>
      <c r="E45" s="2">
        <v>175751</v>
      </c>
      <c r="F45" s="3">
        <f t="shared" si="0"/>
        <v>0</v>
      </c>
      <c r="H45" s="2">
        <v>175751</v>
      </c>
      <c r="I45" s="3">
        <f t="shared" si="1"/>
        <v>0</v>
      </c>
    </row>
    <row r="46" spans="1:9" x14ac:dyDescent="0.2">
      <c r="A46" s="1" t="s">
        <v>60</v>
      </c>
      <c r="B46" s="2">
        <v>466333</v>
      </c>
      <c r="E46" s="2">
        <v>466333</v>
      </c>
      <c r="F46" s="3">
        <f t="shared" si="0"/>
        <v>0</v>
      </c>
      <c r="H46" s="2">
        <v>466333</v>
      </c>
      <c r="I46" s="3">
        <f t="shared" si="1"/>
        <v>0</v>
      </c>
    </row>
    <row r="47" spans="1:9" x14ac:dyDescent="0.2">
      <c r="A47" s="1" t="s">
        <v>61</v>
      </c>
      <c r="B47" s="2">
        <v>7244572</v>
      </c>
      <c r="C47" s="2">
        <v>1023852</v>
      </c>
      <c r="E47" s="2">
        <v>8268424</v>
      </c>
      <c r="F47" s="3">
        <f t="shared" si="0"/>
        <v>0</v>
      </c>
      <c r="H47" s="2">
        <v>8268424</v>
      </c>
      <c r="I47" s="3">
        <f t="shared" si="1"/>
        <v>0</v>
      </c>
    </row>
    <row r="48" spans="1:9" x14ac:dyDescent="0.2">
      <c r="A48" s="1" t="s">
        <v>62</v>
      </c>
      <c r="B48" s="2">
        <v>3769360</v>
      </c>
      <c r="C48" s="2">
        <v>55592</v>
      </c>
      <c r="E48" s="2">
        <v>3824952</v>
      </c>
      <c r="F48" s="3">
        <f t="shared" si="0"/>
        <v>0</v>
      </c>
      <c r="H48" s="2">
        <v>3824952</v>
      </c>
      <c r="I48" s="3">
        <f t="shared" si="1"/>
        <v>0</v>
      </c>
    </row>
    <row r="49" spans="1:9" x14ac:dyDescent="0.2">
      <c r="A49" s="1" t="s">
        <v>9</v>
      </c>
      <c r="B49" s="2">
        <v>2536234</v>
      </c>
      <c r="C49" s="2">
        <v>293824</v>
      </c>
      <c r="E49" s="2">
        <v>2830058</v>
      </c>
      <c r="F49" s="3">
        <f t="shared" si="0"/>
        <v>0</v>
      </c>
      <c r="H49" s="2">
        <v>2830058</v>
      </c>
      <c r="I49" s="3">
        <f t="shared" si="1"/>
        <v>0</v>
      </c>
    </row>
    <row r="50" spans="1:9" x14ac:dyDescent="0.2">
      <c r="A50" s="1" t="s">
        <v>10</v>
      </c>
      <c r="B50" s="2">
        <v>1134867</v>
      </c>
      <c r="C50" s="2">
        <v>12506</v>
      </c>
      <c r="E50" s="2">
        <v>1147373</v>
      </c>
      <c r="F50" s="3">
        <f t="shared" si="0"/>
        <v>0</v>
      </c>
      <c r="H50" s="2">
        <v>1147373</v>
      </c>
      <c r="I50" s="3">
        <f t="shared" si="1"/>
        <v>0</v>
      </c>
    </row>
    <row r="51" spans="1:9" x14ac:dyDescent="0.2">
      <c r="A51" s="1" t="s">
        <v>11</v>
      </c>
      <c r="B51" s="2">
        <v>77062</v>
      </c>
      <c r="C51" s="2">
        <v>250</v>
      </c>
      <c r="E51" s="2">
        <v>77312</v>
      </c>
      <c r="F51" s="3">
        <f t="shared" si="0"/>
        <v>0</v>
      </c>
      <c r="H51" s="2">
        <v>77312</v>
      </c>
      <c r="I51" s="3">
        <f t="shared" si="1"/>
        <v>0</v>
      </c>
    </row>
    <row r="52" spans="1:9" x14ac:dyDescent="0.2">
      <c r="A52" s="1" t="s">
        <v>63</v>
      </c>
      <c r="B52" s="2">
        <v>22856</v>
      </c>
      <c r="E52" s="2">
        <v>22856</v>
      </c>
      <c r="F52" s="3">
        <f t="shared" si="0"/>
        <v>0</v>
      </c>
      <c r="H52" s="2">
        <v>22856</v>
      </c>
      <c r="I52" s="3">
        <f t="shared" si="1"/>
        <v>0</v>
      </c>
    </row>
    <row r="53" spans="1:9" x14ac:dyDescent="0.2">
      <c r="A53" s="1" t="s">
        <v>64</v>
      </c>
      <c r="B53" s="2">
        <v>127</v>
      </c>
      <c r="E53" s="2">
        <v>127</v>
      </c>
      <c r="F53" s="3">
        <f t="shared" si="0"/>
        <v>0</v>
      </c>
      <c r="H53" s="2">
        <v>127</v>
      </c>
      <c r="I53" s="3">
        <f t="shared" si="1"/>
        <v>0</v>
      </c>
    </row>
    <row r="54" spans="1:9" x14ac:dyDescent="0.2">
      <c r="A54" s="1" t="s">
        <v>65</v>
      </c>
      <c r="F54" s="3">
        <f t="shared" si="0"/>
        <v>0</v>
      </c>
      <c r="G54" s="2">
        <v>23601</v>
      </c>
      <c r="H54" s="2">
        <v>23601</v>
      </c>
      <c r="I54" s="3">
        <f t="shared" si="1"/>
        <v>0</v>
      </c>
    </row>
    <row r="55" spans="1:9" x14ac:dyDescent="0.2">
      <c r="A55" s="1" t="s">
        <v>12</v>
      </c>
      <c r="B55" s="2">
        <v>273294</v>
      </c>
      <c r="D55" s="2">
        <v>1880</v>
      </c>
      <c r="E55" s="2">
        <v>275174</v>
      </c>
      <c r="F55" s="3">
        <f t="shared" si="0"/>
        <v>0</v>
      </c>
      <c r="G55" s="2">
        <v>10072</v>
      </c>
      <c r="H55" s="2">
        <v>285246</v>
      </c>
      <c r="I55" s="3">
        <f t="shared" si="1"/>
        <v>0</v>
      </c>
    </row>
    <row r="56" spans="1:9" x14ac:dyDescent="0.2">
      <c r="A56" s="1" t="s">
        <v>66</v>
      </c>
      <c r="B56" s="2">
        <v>1153</v>
      </c>
      <c r="E56" s="2">
        <v>1153</v>
      </c>
      <c r="F56" s="3">
        <f t="shared" si="0"/>
        <v>0</v>
      </c>
      <c r="H56" s="2">
        <v>1153</v>
      </c>
      <c r="I56" s="3">
        <f t="shared" si="1"/>
        <v>0</v>
      </c>
    </row>
    <row r="57" spans="1:9" x14ac:dyDescent="0.2">
      <c r="A57" s="1" t="s">
        <v>67</v>
      </c>
      <c r="B57" s="2">
        <v>15874652</v>
      </c>
      <c r="C57" s="2">
        <v>115985</v>
      </c>
      <c r="D57" s="2">
        <v>21064574</v>
      </c>
      <c r="E57" s="2">
        <v>37055211</v>
      </c>
      <c r="F57" s="3">
        <f t="shared" si="0"/>
        <v>0</v>
      </c>
      <c r="G57" s="2">
        <v>20322775</v>
      </c>
      <c r="H57" s="2">
        <v>57377986</v>
      </c>
      <c r="I57" s="3">
        <f t="shared" si="1"/>
        <v>0</v>
      </c>
    </row>
    <row r="58" spans="1:9" x14ac:dyDescent="0.2">
      <c r="A58" s="1" t="s">
        <v>68</v>
      </c>
      <c r="F58" s="3">
        <f t="shared" si="0"/>
        <v>0</v>
      </c>
      <c r="G58" s="2">
        <v>668082</v>
      </c>
      <c r="H58" s="2">
        <v>668082</v>
      </c>
      <c r="I58" s="3">
        <f t="shared" si="1"/>
        <v>0</v>
      </c>
    </row>
    <row r="59" spans="1:9" x14ac:dyDescent="0.2">
      <c r="A59" s="1" t="s">
        <v>69</v>
      </c>
      <c r="B59" s="2">
        <v>2612046</v>
      </c>
      <c r="D59" s="2">
        <v>10013922</v>
      </c>
      <c r="E59" s="2">
        <v>12625968</v>
      </c>
      <c r="F59" s="3">
        <f t="shared" si="0"/>
        <v>0</v>
      </c>
      <c r="G59" s="2">
        <v>162875</v>
      </c>
      <c r="H59" s="2">
        <v>12788843</v>
      </c>
      <c r="I59" s="3">
        <f t="shared" si="1"/>
        <v>0</v>
      </c>
    </row>
    <row r="60" spans="1:9" x14ac:dyDescent="0.2">
      <c r="A60" s="1" t="s">
        <v>70</v>
      </c>
      <c r="B60" s="2">
        <v>875</v>
      </c>
      <c r="D60" s="2">
        <v>120152347</v>
      </c>
      <c r="E60" s="2">
        <v>120153222</v>
      </c>
      <c r="F60" s="3">
        <f t="shared" si="0"/>
        <v>0</v>
      </c>
      <c r="G60" s="2">
        <v>15842212</v>
      </c>
      <c r="H60" s="2">
        <v>135995434</v>
      </c>
      <c r="I60" s="3">
        <f t="shared" si="1"/>
        <v>0</v>
      </c>
    </row>
    <row r="61" spans="1:9" x14ac:dyDescent="0.2">
      <c r="A61" s="1" t="s">
        <v>71</v>
      </c>
      <c r="B61" s="2">
        <v>102</v>
      </c>
      <c r="D61" s="2">
        <v>149280874</v>
      </c>
      <c r="E61" s="2">
        <v>149280976</v>
      </c>
      <c r="F61" s="3">
        <f t="shared" si="0"/>
        <v>0</v>
      </c>
      <c r="G61" s="2">
        <v>54604513</v>
      </c>
      <c r="H61" s="2">
        <v>203885489</v>
      </c>
      <c r="I61" s="3">
        <f t="shared" si="1"/>
        <v>0</v>
      </c>
    </row>
    <row r="62" spans="1:9" x14ac:dyDescent="0.2">
      <c r="A62" s="1" t="s">
        <v>72</v>
      </c>
      <c r="B62" s="2">
        <v>83294</v>
      </c>
      <c r="E62" s="2">
        <v>83294</v>
      </c>
      <c r="F62" s="3">
        <f t="shared" si="0"/>
        <v>0</v>
      </c>
      <c r="H62" s="2">
        <v>83294</v>
      </c>
      <c r="I62" s="3">
        <f t="shared" si="1"/>
        <v>0</v>
      </c>
    </row>
    <row r="63" spans="1:9" x14ac:dyDescent="0.2">
      <c r="A63" s="1" t="s">
        <v>73</v>
      </c>
      <c r="D63" s="2">
        <v>12258</v>
      </c>
      <c r="E63" s="2">
        <v>12258</v>
      </c>
      <c r="F63" s="3">
        <f t="shared" si="0"/>
        <v>0</v>
      </c>
      <c r="H63" s="2">
        <v>12258</v>
      </c>
      <c r="I63" s="3">
        <f t="shared" si="1"/>
        <v>0</v>
      </c>
    </row>
    <row r="64" spans="1:9" x14ac:dyDescent="0.2">
      <c r="A64" s="1" t="s">
        <v>74</v>
      </c>
      <c r="B64" s="2">
        <v>148820</v>
      </c>
      <c r="E64" s="2">
        <v>148820</v>
      </c>
      <c r="F64" s="3">
        <f t="shared" si="0"/>
        <v>0</v>
      </c>
      <c r="H64" s="2">
        <v>148820</v>
      </c>
      <c r="I64" s="3">
        <f t="shared" si="1"/>
        <v>0</v>
      </c>
    </row>
    <row r="65" spans="1:9" x14ac:dyDescent="0.2">
      <c r="A65" s="1" t="s">
        <v>75</v>
      </c>
      <c r="B65" s="2">
        <v>990</v>
      </c>
      <c r="D65" s="2">
        <v>830</v>
      </c>
      <c r="E65" s="2">
        <v>1820</v>
      </c>
      <c r="F65" s="3">
        <f t="shared" si="0"/>
        <v>0</v>
      </c>
      <c r="H65" s="2">
        <v>1820</v>
      </c>
      <c r="I65" s="3">
        <f t="shared" si="1"/>
        <v>0</v>
      </c>
    </row>
    <row r="66" spans="1:9" x14ac:dyDescent="0.2">
      <c r="A66" s="1" t="s">
        <v>76</v>
      </c>
      <c r="B66" s="2">
        <v>18598</v>
      </c>
      <c r="D66" s="2">
        <v>352289</v>
      </c>
      <c r="E66" s="2">
        <v>370887</v>
      </c>
      <c r="F66" s="3">
        <f t="shared" si="0"/>
        <v>0</v>
      </c>
      <c r="H66" s="2">
        <v>370887</v>
      </c>
      <c r="I66" s="3">
        <f t="shared" si="1"/>
        <v>0</v>
      </c>
    </row>
    <row r="67" spans="1:9" x14ac:dyDescent="0.2">
      <c r="A67" s="1" t="s">
        <v>77</v>
      </c>
      <c r="B67" s="2">
        <v>2000</v>
      </c>
      <c r="D67" s="2">
        <v>346</v>
      </c>
      <c r="E67" s="2">
        <v>2346</v>
      </c>
      <c r="F67" s="3">
        <f t="shared" si="0"/>
        <v>0</v>
      </c>
      <c r="G67" s="2">
        <v>190157</v>
      </c>
      <c r="H67" s="2">
        <v>192503</v>
      </c>
      <c r="I67" s="3">
        <f t="shared" ref="I67:I89" si="2">H67-SUM(G67,B67:D67)</f>
        <v>0</v>
      </c>
    </row>
    <row r="68" spans="1:9" x14ac:dyDescent="0.2">
      <c r="A68" s="1" t="s">
        <v>3</v>
      </c>
      <c r="F68" s="3">
        <f t="shared" ref="F68:F89" si="3">E68-SUM(B68:D68)</f>
        <v>0</v>
      </c>
      <c r="I68" s="3">
        <f t="shared" si="2"/>
        <v>0</v>
      </c>
    </row>
    <row r="69" spans="1:9" x14ac:dyDescent="0.2">
      <c r="A69" s="1" t="s">
        <v>78</v>
      </c>
      <c r="B69" s="2">
        <v>14320169</v>
      </c>
      <c r="C69" s="2">
        <v>290</v>
      </c>
      <c r="E69" s="2">
        <v>14320459</v>
      </c>
      <c r="F69" s="3">
        <f t="shared" si="3"/>
        <v>0</v>
      </c>
      <c r="H69" s="2">
        <v>14320459</v>
      </c>
      <c r="I69" s="3">
        <f t="shared" si="2"/>
        <v>0</v>
      </c>
    </row>
    <row r="70" spans="1:9" x14ac:dyDescent="0.2">
      <c r="A70" s="1" t="s">
        <v>79</v>
      </c>
      <c r="B70" s="2">
        <v>59171</v>
      </c>
      <c r="E70" s="2">
        <v>59171</v>
      </c>
      <c r="F70" s="3">
        <f t="shared" si="3"/>
        <v>0</v>
      </c>
      <c r="H70" s="2">
        <v>59171</v>
      </c>
      <c r="I70" s="3">
        <f t="shared" si="2"/>
        <v>0</v>
      </c>
    </row>
    <row r="71" spans="1:9" x14ac:dyDescent="0.2">
      <c r="A71" s="1" t="s">
        <v>80</v>
      </c>
      <c r="B71" s="2">
        <v>735869</v>
      </c>
      <c r="D71" s="2">
        <v>125</v>
      </c>
      <c r="E71" s="2">
        <v>735994</v>
      </c>
      <c r="F71" s="3">
        <f t="shared" si="3"/>
        <v>0</v>
      </c>
      <c r="H71" s="2">
        <v>735994</v>
      </c>
      <c r="I71" s="3">
        <f t="shared" si="2"/>
        <v>0</v>
      </c>
    </row>
    <row r="72" spans="1:9" x14ac:dyDescent="0.2">
      <c r="A72" s="1" t="s">
        <v>81</v>
      </c>
      <c r="B72" s="2">
        <v>1233</v>
      </c>
      <c r="E72" s="2">
        <v>1233</v>
      </c>
      <c r="F72" s="3">
        <f t="shared" si="3"/>
        <v>0</v>
      </c>
      <c r="H72" s="2">
        <v>1233</v>
      </c>
      <c r="I72" s="3">
        <f t="shared" si="2"/>
        <v>0</v>
      </c>
    </row>
    <row r="73" spans="1:9" x14ac:dyDescent="0.2">
      <c r="A73" s="1" t="s">
        <v>82</v>
      </c>
      <c r="B73" s="2">
        <v>718968</v>
      </c>
      <c r="E73" s="2">
        <v>718968</v>
      </c>
      <c r="F73" s="3">
        <f t="shared" si="3"/>
        <v>0</v>
      </c>
      <c r="H73" s="2">
        <v>718968</v>
      </c>
      <c r="I73" s="3">
        <f t="shared" si="2"/>
        <v>0</v>
      </c>
    </row>
    <row r="74" spans="1:9" x14ac:dyDescent="0.2">
      <c r="A74" s="1" t="s">
        <v>83</v>
      </c>
      <c r="B74" s="2">
        <v>1168179</v>
      </c>
      <c r="C74" s="2">
        <v>340</v>
      </c>
      <c r="E74" s="2">
        <v>1168519</v>
      </c>
      <c r="F74" s="3">
        <f t="shared" si="3"/>
        <v>0</v>
      </c>
      <c r="H74" s="2">
        <v>1168519</v>
      </c>
      <c r="I74" s="3">
        <f t="shared" si="2"/>
        <v>0</v>
      </c>
    </row>
    <row r="75" spans="1:9" x14ac:dyDescent="0.2">
      <c r="A75" s="1" t="s">
        <v>84</v>
      </c>
      <c r="F75" s="3">
        <f t="shared" si="3"/>
        <v>0</v>
      </c>
      <c r="G75" s="2">
        <v>5100</v>
      </c>
      <c r="H75" s="2">
        <v>5100</v>
      </c>
      <c r="I75" s="3">
        <f t="shared" si="2"/>
        <v>0</v>
      </c>
    </row>
    <row r="76" spans="1:9" x14ac:dyDescent="0.2">
      <c r="A76" s="1" t="s">
        <v>4</v>
      </c>
      <c r="F76" s="3">
        <f t="shared" si="3"/>
        <v>0</v>
      </c>
      <c r="I76" s="3">
        <f t="shared" si="2"/>
        <v>0</v>
      </c>
    </row>
    <row r="77" spans="1:9" x14ac:dyDescent="0.2">
      <c r="A77" s="1" t="s">
        <v>85</v>
      </c>
      <c r="B77" s="2">
        <v>4284063</v>
      </c>
      <c r="E77" s="2">
        <v>4284063</v>
      </c>
      <c r="F77" s="3">
        <f t="shared" si="3"/>
        <v>0</v>
      </c>
      <c r="H77" s="2">
        <v>4284063</v>
      </c>
      <c r="I77" s="3">
        <f t="shared" si="2"/>
        <v>0</v>
      </c>
    </row>
    <row r="78" spans="1:9" x14ac:dyDescent="0.2">
      <c r="A78" s="1" t="s">
        <v>86</v>
      </c>
      <c r="B78" s="2">
        <v>688</v>
      </c>
      <c r="E78" s="2">
        <v>688</v>
      </c>
      <c r="F78" s="3">
        <f t="shared" si="3"/>
        <v>0</v>
      </c>
      <c r="H78" s="2">
        <v>688</v>
      </c>
      <c r="I78" s="3">
        <f t="shared" si="2"/>
        <v>0</v>
      </c>
    </row>
    <row r="79" spans="1:9" x14ac:dyDescent="0.2">
      <c r="A79" s="1" t="s">
        <v>87</v>
      </c>
      <c r="B79" s="2">
        <v>26683</v>
      </c>
      <c r="E79" s="2">
        <v>26683</v>
      </c>
      <c r="F79" s="3">
        <f t="shared" si="3"/>
        <v>0</v>
      </c>
      <c r="H79" s="2">
        <v>26683</v>
      </c>
      <c r="I79" s="3">
        <f t="shared" si="2"/>
        <v>0</v>
      </c>
    </row>
    <row r="80" spans="1:9" x14ac:dyDescent="0.2">
      <c r="A80" s="1" t="s">
        <v>88</v>
      </c>
      <c r="F80" s="3">
        <f t="shared" si="3"/>
        <v>0</v>
      </c>
      <c r="G80" s="2">
        <v>1274312</v>
      </c>
      <c r="H80" s="2">
        <v>1274312</v>
      </c>
      <c r="I80" s="3">
        <f t="shared" si="2"/>
        <v>0</v>
      </c>
    </row>
    <row r="81" spans="1:9" x14ac:dyDescent="0.2">
      <c r="A81" s="1" t="s">
        <v>89</v>
      </c>
      <c r="B81" s="2">
        <v>10629</v>
      </c>
      <c r="E81" s="2">
        <v>10629</v>
      </c>
      <c r="F81" s="3">
        <f t="shared" si="3"/>
        <v>0</v>
      </c>
      <c r="H81" s="2">
        <v>10629</v>
      </c>
      <c r="I81" s="3">
        <f t="shared" si="2"/>
        <v>0</v>
      </c>
    </row>
    <row r="82" spans="1:9" x14ac:dyDescent="0.2">
      <c r="A82" s="1" t="s">
        <v>90</v>
      </c>
      <c r="B82" s="2">
        <v>16217</v>
      </c>
      <c r="E82" s="2">
        <v>16217</v>
      </c>
      <c r="F82" s="3">
        <f t="shared" si="3"/>
        <v>0</v>
      </c>
      <c r="H82" s="2">
        <v>16217</v>
      </c>
      <c r="I82" s="3">
        <f t="shared" si="2"/>
        <v>0</v>
      </c>
    </row>
    <row r="83" spans="1:9" x14ac:dyDescent="0.2">
      <c r="A83" s="1" t="s">
        <v>91</v>
      </c>
      <c r="B83" s="2">
        <v>142181</v>
      </c>
      <c r="E83" s="2">
        <v>142181</v>
      </c>
      <c r="F83" s="3">
        <f t="shared" si="3"/>
        <v>0</v>
      </c>
      <c r="H83" s="2">
        <v>142181</v>
      </c>
      <c r="I83" s="3">
        <f t="shared" si="2"/>
        <v>0</v>
      </c>
    </row>
    <row r="84" spans="1:9" x14ac:dyDescent="0.2">
      <c r="A84" s="1" t="s">
        <v>92</v>
      </c>
      <c r="B84" s="2">
        <v>6101220</v>
      </c>
      <c r="E84" s="2">
        <v>6101220</v>
      </c>
      <c r="F84" s="3">
        <f t="shared" si="3"/>
        <v>0</v>
      </c>
      <c r="H84" s="2">
        <v>6101220</v>
      </c>
      <c r="I84" s="3">
        <f t="shared" si="2"/>
        <v>0</v>
      </c>
    </row>
    <row r="85" spans="1:9" x14ac:dyDescent="0.2">
      <c r="A85" s="1" t="s">
        <v>93</v>
      </c>
      <c r="B85" s="2">
        <v>23965</v>
      </c>
      <c r="E85" s="2">
        <v>23965</v>
      </c>
      <c r="F85" s="3">
        <f t="shared" si="3"/>
        <v>0</v>
      </c>
      <c r="H85" s="2">
        <v>23965</v>
      </c>
      <c r="I85" s="3">
        <f t="shared" si="2"/>
        <v>0</v>
      </c>
    </row>
    <row r="86" spans="1:9" x14ac:dyDescent="0.2">
      <c r="A86" s="1" t="s">
        <v>94</v>
      </c>
      <c r="B86" s="2">
        <v>6234</v>
      </c>
      <c r="E86" s="2">
        <v>6234</v>
      </c>
      <c r="F86" s="3">
        <f t="shared" si="3"/>
        <v>0</v>
      </c>
      <c r="H86" s="2">
        <v>6234</v>
      </c>
      <c r="I86" s="3">
        <f t="shared" si="2"/>
        <v>0</v>
      </c>
    </row>
    <row r="87" spans="1:9" x14ac:dyDescent="0.2">
      <c r="A87" s="1" t="s">
        <v>95</v>
      </c>
      <c r="B87" s="2">
        <v>19483984</v>
      </c>
      <c r="E87" s="2">
        <v>19483984</v>
      </c>
      <c r="F87" s="3">
        <f t="shared" si="3"/>
        <v>0</v>
      </c>
      <c r="H87" s="2">
        <v>19483984</v>
      </c>
      <c r="I87" s="3">
        <f t="shared" si="2"/>
        <v>0</v>
      </c>
    </row>
    <row r="88" spans="1:9" x14ac:dyDescent="0.2">
      <c r="A88" s="1" t="s">
        <v>13</v>
      </c>
      <c r="B88" s="2">
        <v>66</v>
      </c>
      <c r="E88" s="2">
        <v>66</v>
      </c>
      <c r="F88" s="3">
        <f t="shared" si="3"/>
        <v>0</v>
      </c>
      <c r="H88" s="2">
        <v>66</v>
      </c>
      <c r="I88" s="3">
        <f t="shared" si="2"/>
        <v>0</v>
      </c>
    </row>
    <row r="89" spans="1:9" x14ac:dyDescent="0.2">
      <c r="A89" s="1" t="s">
        <v>14</v>
      </c>
      <c r="B89" s="2">
        <v>373504251</v>
      </c>
      <c r="C89" s="2">
        <v>1959568</v>
      </c>
      <c r="D89" s="2">
        <v>303085972</v>
      </c>
      <c r="E89" s="2">
        <v>678549791</v>
      </c>
      <c r="F89" s="3">
        <f t="shared" si="3"/>
        <v>0</v>
      </c>
      <c r="G89" s="2">
        <v>93998931</v>
      </c>
      <c r="H89" s="2">
        <v>772548722</v>
      </c>
      <c r="I89" s="3">
        <f t="shared" si="2"/>
        <v>0</v>
      </c>
    </row>
    <row r="90" spans="1:9" s="4" customFormat="1" x14ac:dyDescent="0.2">
      <c r="A90" s="4" t="s">
        <v>97</v>
      </c>
      <c r="B90" s="3">
        <f>B89-SUM(B2:B88)</f>
        <v>0</v>
      </c>
      <c r="C90" s="3">
        <f t="shared" ref="C90:I90" si="4">C89-SUM(C2:C88)</f>
        <v>0</v>
      </c>
      <c r="D90" s="3">
        <f t="shared" si="4"/>
        <v>0</v>
      </c>
      <c r="E90" s="3">
        <f t="shared" si="4"/>
        <v>0</v>
      </c>
      <c r="F90" s="3">
        <f t="shared" si="4"/>
        <v>0</v>
      </c>
      <c r="G90" s="3">
        <f t="shared" si="4"/>
        <v>0</v>
      </c>
      <c r="H90" s="3">
        <f t="shared" si="4"/>
        <v>0</v>
      </c>
      <c r="I90" s="3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105. The Marine Fish Catch of California For the Years 1955 and 1956 with Rockfish Review</dc:title>
  <dc:subject/>
  <dc:creator>Staff of the Marine Resources Operations</dc:creator>
  <cp:keywords/>
  <cp:lastModifiedBy>Chris Free</cp:lastModifiedBy>
  <dcterms:modified xsi:type="dcterms:W3CDTF">2021-02-12T20:58:28Z</dcterms:modified>
</cp:coreProperties>
</file>