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CDB38285-0A46-FB4D-8DB7-A77655C56CD8}" xr6:coauthVersionLast="36" xr6:coauthVersionMax="36" xr10:uidLastSave="{00000000-0000-0000-0000-000000000000}"/>
  <bookViews>
    <workbookView xWindow="23300" yWindow="1480" windowWidth="23040" windowHeight="15540" xr2:uid="{00000000-000D-0000-FFFF-FFFF00000000}"/>
  </bookViews>
  <sheets>
    <sheet name="Sheet1" sheetId="1" r:id="rId1"/>
  </sheets>
  <definedNames>
    <definedName name="_xlnm._FilterDatabase" localSheetId="0" hidden="1">Sheet1!$A$1:$E$391</definedName>
  </definedNames>
  <calcPr calcId="181029"/>
</workbook>
</file>

<file path=xl/calcChain.xml><?xml version="1.0" encoding="utf-8"?>
<calcChain xmlns="http://schemas.openxmlformats.org/spreadsheetml/2006/main">
  <c r="E65" i="1" l="1"/>
  <c r="D65" i="1"/>
  <c r="E61" i="1"/>
  <c r="D61" i="1"/>
  <c r="E57" i="1"/>
  <c r="D57" i="1"/>
  <c r="E53" i="1"/>
  <c r="D53" i="1"/>
  <c r="E40" i="1"/>
  <c r="D40" i="1"/>
  <c r="E33" i="1"/>
  <c r="D33" i="1"/>
  <c r="E18" i="1"/>
  <c r="D18" i="1"/>
  <c r="E391" i="1"/>
  <c r="D391" i="1"/>
  <c r="E387" i="1"/>
  <c r="D387" i="1"/>
  <c r="E383" i="1"/>
  <c r="D383" i="1"/>
  <c r="E376" i="1"/>
  <c r="D376" i="1"/>
  <c r="E357" i="1"/>
  <c r="D357" i="1"/>
  <c r="E353" i="1"/>
  <c r="D353" i="1"/>
  <c r="E349" i="1"/>
  <c r="D349" i="1"/>
  <c r="E343" i="1"/>
  <c r="D343" i="1"/>
  <c r="E336" i="1"/>
  <c r="D336" i="1"/>
  <c r="E329" i="1"/>
  <c r="D329" i="1"/>
  <c r="E320" i="1"/>
  <c r="D320" i="1"/>
  <c r="E308" i="1"/>
  <c r="D308" i="1"/>
  <c r="E283" i="1"/>
  <c r="D283" i="1"/>
  <c r="E226" i="1" l="1"/>
  <c r="D226" i="1"/>
  <c r="E261" i="1" l="1"/>
  <c r="D261" i="1"/>
  <c r="E249" i="1"/>
  <c r="D249" i="1"/>
  <c r="E233" i="1"/>
  <c r="D233" i="1"/>
  <c r="E215" i="1"/>
  <c r="D215" i="1"/>
  <c r="E205" i="1"/>
  <c r="D205" i="1"/>
  <c r="E193" i="1"/>
  <c r="D193" i="1"/>
  <c r="E174" i="1"/>
  <c r="D174" i="1"/>
  <c r="E170" i="1"/>
  <c r="D170" i="1"/>
  <c r="E165" i="1"/>
  <c r="D165" i="1"/>
  <c r="E159" i="1"/>
  <c r="D159" i="1"/>
  <c r="E153" i="1"/>
  <c r="D153" i="1"/>
  <c r="E147" i="1"/>
  <c r="D147" i="1"/>
  <c r="E138" i="1"/>
  <c r="D138" i="1"/>
  <c r="E128" i="1"/>
  <c r="D128" i="1"/>
  <c r="E101" i="1"/>
  <c r="D101" i="1"/>
  <c r="E96" i="1"/>
  <c r="D96" i="1"/>
  <c r="E89" i="1"/>
  <c r="D89" i="1"/>
  <c r="E85" i="1"/>
  <c r="D85" i="1"/>
  <c r="E81" i="1"/>
  <c r="D81" i="1"/>
  <c r="E74" i="1"/>
  <c r="D74" i="1"/>
</calcChain>
</file>

<file path=xl/sharedStrings.xml><?xml version="1.0" encoding="utf-8"?>
<sst xmlns="http://schemas.openxmlformats.org/spreadsheetml/2006/main" count="1100" uniqueCount="165">
  <si>
    <t>Jack mackerel</t>
  </si>
  <si>
    <t>Kockfish</t>
  </si>
  <si>
    <t>port</t>
  </si>
  <si>
    <t>species</t>
  </si>
  <si>
    <t>All other</t>
  </si>
  <si>
    <t>Totals</t>
  </si>
  <si>
    <t xml:space="preserve">Hardhead </t>
  </si>
  <si>
    <t>Shad</t>
  </si>
  <si>
    <t xml:space="preserve">Carp </t>
  </si>
  <si>
    <t>All othfr</t>
  </si>
  <si>
    <t xml:space="preserve">All other </t>
  </si>
  <si>
    <t>Hardhead</t>
  </si>
  <si>
    <t>Carp</t>
  </si>
  <si>
    <t>Albacorc</t>
  </si>
  <si>
    <t>Crab</t>
  </si>
  <si>
    <t>Salmon</t>
  </si>
  <si>
    <t>Rockfish</t>
  </si>
  <si>
    <t>English sole</t>
  </si>
  <si>
    <t>Sablcfish</t>
  </si>
  <si>
    <t>Petralo sole</t>
  </si>
  <si>
    <t>Skipjack</t>
  </si>
  <si>
    <t>Dover sole</t>
  </si>
  <si>
    <t>Bay shrimp</t>
  </si>
  <si>
    <t>Rex sole</t>
  </si>
  <si>
    <t>Sanddab</t>
  </si>
  <si>
    <t>Iingcod</t>
  </si>
  <si>
    <t>Pacific halibut</t>
  </si>
  <si>
    <t>Anchovy</t>
  </si>
  <si>
    <t>Smelt</t>
  </si>
  <si>
    <t>Flounder</t>
  </si>
  <si>
    <t>Sand sole</t>
  </si>
  <si>
    <t>(liant Pacific oyster</t>
  </si>
  <si>
    <t>Petrale sole</t>
  </si>
  <si>
    <t>Ocean Shrimp</t>
  </si>
  <si>
    <t>Oakland</t>
  </si>
  <si>
    <t>Pacific herring</t>
  </si>
  <si>
    <t>Yellowfin tuna</t>
  </si>
  <si>
    <t xml:space="preserve">Sablefish </t>
  </si>
  <si>
    <t>Petralc sole</t>
  </si>
  <si>
    <t>Lingcod</t>
  </si>
  <si>
    <t>Saiuldab</t>
  </si>
  <si>
    <t>Albacore</t>
  </si>
  <si>
    <t>Sablefish</t>
  </si>
  <si>
    <t>California pompano</t>
  </si>
  <si>
    <t>Squid</t>
  </si>
  <si>
    <t>Shark</t>
  </si>
  <si>
    <t xml:space="preserve">Jack mackerel </t>
  </si>
  <si>
    <t xml:space="preserve">Salmon </t>
  </si>
  <si>
    <t>Alhacore</t>
  </si>
  <si>
    <t>Petrale solo</t>
  </si>
  <si>
    <t>Alnlonc</t>
  </si>
  <si>
    <t>Pacific mackerel</t>
  </si>
  <si>
    <t>Abalone</t>
  </si>
  <si>
    <t>Spiny lobster</t>
  </si>
  <si>
    <t xml:space="preserve">California halibut </t>
  </si>
  <si>
    <t xml:space="preserve">Swordfish </t>
  </si>
  <si>
    <t xml:space="preserve">Crab </t>
  </si>
  <si>
    <t>Giant Pacific oyster</t>
  </si>
  <si>
    <t xml:space="preserve">Albacore </t>
  </si>
  <si>
    <t xml:space="preserve">Petrale sole </t>
  </si>
  <si>
    <t>Perch</t>
  </si>
  <si>
    <t xml:space="preserve">Sardine  </t>
  </si>
  <si>
    <t>\\ hite scalioss</t>
  </si>
  <si>
    <t>Pittsburg</t>
  </si>
  <si>
    <t>Sacramento</t>
  </si>
  <si>
    <t>table</t>
  </si>
  <si>
    <t>Table 44</t>
  </si>
  <si>
    <t>Table 45</t>
  </si>
  <si>
    <t>Table 46</t>
  </si>
  <si>
    <t>Table 47</t>
  </si>
  <si>
    <t>Port San Luis (Avila, Grover City)</t>
  </si>
  <si>
    <t>Port Hueneme</t>
  </si>
  <si>
    <t>Santa Barbara</t>
  </si>
  <si>
    <t>Morro Bay</t>
  </si>
  <si>
    <t>San Simeon</t>
  </si>
  <si>
    <t>All other ports</t>
  </si>
  <si>
    <t>Moss Landing</t>
  </si>
  <si>
    <t>Santa Cruz</t>
  </si>
  <si>
    <t>Monterey</t>
  </si>
  <si>
    <t>Monterey region totals</t>
  </si>
  <si>
    <t>Richmond</t>
  </si>
  <si>
    <t>Princeton</t>
  </si>
  <si>
    <t>Eastern oyster</t>
  </si>
  <si>
    <t>Tomales Bay (Marshall)</t>
  </si>
  <si>
    <t>Sausalito</t>
  </si>
  <si>
    <t>Bodega Bay</t>
  </si>
  <si>
    <t>Point Reyes (Drakes Bay)</t>
  </si>
  <si>
    <t>San Francisco</t>
  </si>
  <si>
    <t>San Francisco region totals</t>
  </si>
  <si>
    <t>Turlock</t>
  </si>
  <si>
    <t>Clear Lake</t>
  </si>
  <si>
    <t>Port Costa</t>
  </si>
  <si>
    <t>Benicia</t>
  </si>
  <si>
    <t>Martinez</t>
  </si>
  <si>
    <t>Total check</t>
  </si>
  <si>
    <t>Terminal Island</t>
  </si>
  <si>
    <t>Blucfin tuna</t>
  </si>
  <si>
    <t>Sardine</t>
  </si>
  <si>
    <t>I*acific mackerel</t>
  </si>
  <si>
    <t>Bigeye tuna</t>
  </si>
  <si>
    <t>Pismo clam</t>
  </si>
  <si>
    <t>Yellow tail</t>
  </si>
  <si>
    <t>(Jrouper</t>
  </si>
  <si>
    <t>San Pedro</t>
  </si>
  <si>
    <t>White seabass</t>
  </si>
  <si>
    <t xml:space="preserve">California barracuda  </t>
  </si>
  <si>
    <t>IVific mackerel</t>
  </si>
  <si>
    <t>Ycllowfin tuna</t>
  </si>
  <si>
    <t>Black sea l»ass</t>
  </si>
  <si>
    <t>(Irouper</t>
  </si>
  <si>
    <t>Swordfish</t>
  </si>
  <si>
    <t>White croaker (kingfish)</t>
  </si>
  <si>
    <t>Sculpin</t>
  </si>
  <si>
    <t>California poinp&amp;no</t>
  </si>
  <si>
    <t>Cabrilla</t>
  </si>
  <si>
    <t>Newport Beach</t>
  </si>
  <si>
    <t>Abalonc</t>
  </si>
  <si>
    <t xml:space="preserve"> hite seabass</t>
  </si>
  <si>
    <t>Long Beach</t>
  </si>
  <si>
    <t>Wilmington</t>
  </si>
  <si>
    <t>N hite croaker (kingfish)</t>
  </si>
  <si>
    <t>Los Angeles</t>
  </si>
  <si>
    <t xml:space="preserve">Sturgeon   </t>
  </si>
  <si>
    <t>Santa Monica</t>
  </si>
  <si>
    <t xml:space="preserve">Sardine, </t>
  </si>
  <si>
    <t>Redondo Beach</t>
  </si>
  <si>
    <t>Table 48</t>
  </si>
  <si>
    <t>San Diego</t>
  </si>
  <si>
    <t>Bluefin tuna</t>
  </si>
  <si>
    <t>California halibut</t>
  </si>
  <si>
    <t>California barracuda</t>
  </si>
  <si>
    <t>•Jackknife clam</t>
  </si>
  <si>
    <t>Y ellowtail</t>
  </si>
  <si>
    <t>La Jolla</t>
  </si>
  <si>
    <t>Oceanside</t>
  </si>
  <si>
    <t>Cardiff</t>
  </si>
  <si>
    <t xml:space="preserve">Totals </t>
  </si>
  <si>
    <t>Table 49</t>
  </si>
  <si>
    <t>Eureka</t>
  </si>
  <si>
    <t>(Rant Pacific oyster</t>
  </si>
  <si>
    <t xml:space="preserve">Perch </t>
  </si>
  <si>
    <t>Fort Bragg</t>
  </si>
  <si>
    <t xml:space="preserve">Rockfish </t>
  </si>
  <si>
    <t>Arrowtooth halibut</t>
  </si>
  <si>
    <t xml:space="preserve">Hake </t>
  </si>
  <si>
    <t>Crescent City</t>
  </si>
  <si>
    <t>Crab -</t>
  </si>
  <si>
    <t>Ocean shrimp</t>
  </si>
  <si>
    <t>Field’s landing</t>
  </si>
  <si>
    <t>Roekfish</t>
  </si>
  <si>
    <t xml:space="preserve">Hake  </t>
  </si>
  <si>
    <t>All other----</t>
  </si>
  <si>
    <t>Trinidad</t>
  </si>
  <si>
    <t>Point Arena</t>
  </si>
  <si>
    <t>Shelter Cove</t>
  </si>
  <si>
    <t>Table 43</t>
  </si>
  <si>
    <t>values</t>
  </si>
  <si>
    <t>pounds</t>
  </si>
  <si>
    <t>Eureka region totals</t>
  </si>
  <si>
    <t>Sacramento region</t>
  </si>
  <si>
    <t>All species</t>
  </si>
  <si>
    <t>Santa Barbara region</t>
  </si>
  <si>
    <t>Los Angeles region</t>
  </si>
  <si>
    <t>San Diego region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</si>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</sst>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"/>
  <sheetViews>
    <sheetView tabSelected="1" workbookViewId="0">
      <selection activeCell="C1" sqref="C1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10.33203125" style="2" bestFit="1" customWidth="1"/>
    <col min="5" max="5" width="11.5" style="2" bestFit="1" customWidth="1"/>
    <col min="6" max="16384" width="10.83203125" style="1"/>
  </cols>
  <sheetData>
    <row r="1" spans="1:5" x14ac:dyDescent="0.2">
      <c r="A1" s="1" t="s">
        <v>65</v>
      </c>
      <c r="B1" s="1" t="s">
        <v>2</v>
      </c>
      <c r="C1" s="1" t="s">
        <v>3</v>
      </c>
      <c r="D1" s="2" t="s">
        <v>156</v>
      </c>
      <c r="E1" s="2" t="s">
        <v>157</v>
      </c>
    </row>
    <row r="2" spans="1:5" x14ac:dyDescent="0.2">
      <c r="A2" s="1" t="s">
        <v>155</v>
      </c>
      <c r="B2" s="1" t="s">
        <v>158</v>
      </c>
      <c r="C2" s="1" t="s">
        <v>5</v>
      </c>
      <c r="D2" s="2">
        <v>4493341</v>
      </c>
      <c r="E2" s="2">
        <v>37670746</v>
      </c>
    </row>
    <row r="3" spans="1:5" x14ac:dyDescent="0.2">
      <c r="A3" s="1" t="s">
        <v>155</v>
      </c>
      <c r="B3" s="1" t="s">
        <v>138</v>
      </c>
      <c r="C3" s="1" t="s">
        <v>15</v>
      </c>
      <c r="D3" s="2">
        <v>849824</v>
      </c>
      <c r="E3" s="2">
        <v>2400142</v>
      </c>
    </row>
    <row r="4" spans="1:5" x14ac:dyDescent="0.2">
      <c r="A4" s="1" t="s">
        <v>155</v>
      </c>
      <c r="B4" s="1" t="s">
        <v>138</v>
      </c>
      <c r="C4" s="1" t="s">
        <v>14</v>
      </c>
      <c r="D4" s="2">
        <v>344362</v>
      </c>
      <c r="E4" s="2">
        <v>2431933</v>
      </c>
    </row>
    <row r="5" spans="1:5" x14ac:dyDescent="0.2">
      <c r="A5" s="1" t="s">
        <v>155</v>
      </c>
      <c r="B5" s="1" t="s">
        <v>138</v>
      </c>
      <c r="C5" s="1" t="s">
        <v>21</v>
      </c>
      <c r="D5" s="2">
        <v>134196</v>
      </c>
      <c r="E5" s="2">
        <v>2727555</v>
      </c>
    </row>
    <row r="6" spans="1:5" x14ac:dyDescent="0.2">
      <c r="A6" s="1" t="s">
        <v>155</v>
      </c>
      <c r="B6" s="1" t="s">
        <v>138</v>
      </c>
      <c r="C6" s="1" t="s">
        <v>139</v>
      </c>
      <c r="D6" s="2">
        <v>72725</v>
      </c>
      <c r="E6" s="2">
        <v>4381050</v>
      </c>
    </row>
    <row r="7" spans="1:5" x14ac:dyDescent="0.2">
      <c r="A7" s="1" t="s">
        <v>155</v>
      </c>
      <c r="B7" s="1" t="s">
        <v>138</v>
      </c>
      <c r="C7" s="1" t="s">
        <v>48</v>
      </c>
      <c r="D7" s="2">
        <v>49479</v>
      </c>
      <c r="E7" s="2">
        <v>348447</v>
      </c>
    </row>
    <row r="8" spans="1:5" x14ac:dyDescent="0.2">
      <c r="A8" s="1" t="s">
        <v>155</v>
      </c>
      <c r="B8" s="1" t="s">
        <v>138</v>
      </c>
      <c r="C8" s="1" t="s">
        <v>17</v>
      </c>
      <c r="D8" s="2">
        <v>42341</v>
      </c>
      <c r="E8" s="2">
        <v>654421</v>
      </c>
    </row>
    <row r="9" spans="1:5" x14ac:dyDescent="0.2">
      <c r="A9" s="1" t="s">
        <v>155</v>
      </c>
      <c r="B9" s="1" t="s">
        <v>138</v>
      </c>
      <c r="C9" s="1" t="s">
        <v>32</v>
      </c>
      <c r="D9" s="2">
        <v>37057</v>
      </c>
      <c r="E9" s="2">
        <v>371310</v>
      </c>
    </row>
    <row r="10" spans="1:5" x14ac:dyDescent="0.2">
      <c r="A10" s="1" t="s">
        <v>155</v>
      </c>
      <c r="B10" s="1" t="s">
        <v>138</v>
      </c>
      <c r="C10" s="1" t="s">
        <v>16</v>
      </c>
      <c r="D10" s="2">
        <v>32208</v>
      </c>
      <c r="E10" s="2">
        <v>932577</v>
      </c>
    </row>
    <row r="11" spans="1:5" x14ac:dyDescent="0.2">
      <c r="A11" s="1" t="s">
        <v>155</v>
      </c>
      <c r="B11" s="1" t="s">
        <v>138</v>
      </c>
      <c r="C11" s="1" t="s">
        <v>42</v>
      </c>
      <c r="D11" s="2">
        <v>18026</v>
      </c>
      <c r="E11" s="2">
        <v>210832</v>
      </c>
    </row>
    <row r="12" spans="1:5" x14ac:dyDescent="0.2">
      <c r="A12" s="1" t="s">
        <v>155</v>
      </c>
      <c r="B12" s="1" t="s">
        <v>138</v>
      </c>
      <c r="C12" s="1" t="s">
        <v>23</v>
      </c>
      <c r="D12" s="2">
        <v>10410</v>
      </c>
      <c r="E12" s="2">
        <v>185225</v>
      </c>
    </row>
    <row r="13" spans="1:5" x14ac:dyDescent="0.2">
      <c r="A13" s="1" t="s">
        <v>155</v>
      </c>
      <c r="B13" s="1" t="s">
        <v>138</v>
      </c>
      <c r="C13" s="1" t="s">
        <v>26</v>
      </c>
      <c r="D13" s="2">
        <v>9505</v>
      </c>
      <c r="E13" s="2">
        <v>37702</v>
      </c>
    </row>
    <row r="14" spans="1:5" x14ac:dyDescent="0.2">
      <c r="A14" s="1" t="s">
        <v>155</v>
      </c>
      <c r="B14" s="1" t="s">
        <v>138</v>
      </c>
      <c r="C14" s="1" t="s">
        <v>140</v>
      </c>
      <c r="D14" s="2">
        <v>8052</v>
      </c>
      <c r="E14" s="2">
        <v>54810</v>
      </c>
    </row>
    <row r="15" spans="1:5" x14ac:dyDescent="0.2">
      <c r="A15" s="1" t="s">
        <v>155</v>
      </c>
      <c r="B15" s="1" t="s">
        <v>138</v>
      </c>
      <c r="C15" s="1" t="s">
        <v>39</v>
      </c>
      <c r="D15" s="2">
        <v>6676</v>
      </c>
      <c r="E15" s="2">
        <v>80525</v>
      </c>
    </row>
    <row r="16" spans="1:5" x14ac:dyDescent="0.2">
      <c r="A16" s="1" t="s">
        <v>155</v>
      </c>
      <c r="B16" s="1" t="s">
        <v>138</v>
      </c>
      <c r="C16" s="1" t="s">
        <v>4</v>
      </c>
      <c r="D16" s="2">
        <v>15413</v>
      </c>
      <c r="E16" s="2">
        <v>359571</v>
      </c>
    </row>
    <row r="17" spans="1:5" x14ac:dyDescent="0.2">
      <c r="A17" s="1" t="s">
        <v>155</v>
      </c>
      <c r="B17" s="1" t="s">
        <v>138</v>
      </c>
      <c r="C17" s="1" t="s">
        <v>5</v>
      </c>
      <c r="D17" s="2">
        <v>1630274</v>
      </c>
      <c r="E17" s="2">
        <v>15176100</v>
      </c>
    </row>
    <row r="18" spans="1:5" x14ac:dyDescent="0.2">
      <c r="A18" s="1" t="s">
        <v>155</v>
      </c>
      <c r="C18" s="3" t="s">
        <v>94</v>
      </c>
      <c r="D18" s="4">
        <f>SUM(D3:D16)-D17</f>
        <v>0</v>
      </c>
      <c r="E18" s="4">
        <f>SUM(E3:E16)-E17</f>
        <v>0</v>
      </c>
    </row>
    <row r="19" spans="1:5" x14ac:dyDescent="0.2">
      <c r="A19" s="1" t="s">
        <v>155</v>
      </c>
      <c r="B19" s="1" t="s">
        <v>141</v>
      </c>
      <c r="C19" s="1" t="s">
        <v>15</v>
      </c>
      <c r="D19" s="2">
        <v>883444</v>
      </c>
      <c r="E19" s="2">
        <v>2506058</v>
      </c>
    </row>
    <row r="20" spans="1:5" x14ac:dyDescent="0.2">
      <c r="A20" s="1" t="s">
        <v>155</v>
      </c>
      <c r="B20" s="1" t="s">
        <v>141</v>
      </c>
      <c r="C20" s="1" t="s">
        <v>21</v>
      </c>
      <c r="D20" s="2">
        <v>102512</v>
      </c>
      <c r="E20" s="2">
        <v>2083574</v>
      </c>
    </row>
    <row r="21" spans="1:5" x14ac:dyDescent="0.2">
      <c r="A21" s="1" t="s">
        <v>155</v>
      </c>
      <c r="B21" s="1" t="s">
        <v>141</v>
      </c>
      <c r="C21" s="1" t="s">
        <v>37</v>
      </c>
      <c r="D21" s="2">
        <v>67665</v>
      </c>
      <c r="E21" s="2">
        <v>791406</v>
      </c>
    </row>
    <row r="22" spans="1:5" x14ac:dyDescent="0.2">
      <c r="A22" s="1" t="s">
        <v>155</v>
      </c>
      <c r="B22" s="1" t="s">
        <v>141</v>
      </c>
      <c r="C22" s="1" t="s">
        <v>32</v>
      </c>
      <c r="D22" s="2">
        <v>32373</v>
      </c>
      <c r="E22" s="2">
        <v>324378</v>
      </c>
    </row>
    <row r="23" spans="1:5" x14ac:dyDescent="0.2">
      <c r="A23" s="1" t="s">
        <v>155</v>
      </c>
      <c r="B23" s="1" t="s">
        <v>141</v>
      </c>
      <c r="C23" s="1" t="s">
        <v>142</v>
      </c>
      <c r="D23" s="2">
        <v>26994</v>
      </c>
      <c r="E23" s="2">
        <v>896246</v>
      </c>
    </row>
    <row r="24" spans="1:5" x14ac:dyDescent="0.2">
      <c r="A24" s="1" t="s">
        <v>155</v>
      </c>
      <c r="B24" s="1" t="s">
        <v>141</v>
      </c>
      <c r="C24" s="1" t="s">
        <v>17</v>
      </c>
      <c r="D24" s="2">
        <v>22740</v>
      </c>
      <c r="E24" s="2">
        <v>351465</v>
      </c>
    </row>
    <row r="25" spans="1:5" x14ac:dyDescent="0.2">
      <c r="A25" s="1" t="s">
        <v>155</v>
      </c>
      <c r="B25" s="1" t="s">
        <v>141</v>
      </c>
      <c r="C25" s="1" t="s">
        <v>39</v>
      </c>
      <c r="D25" s="2">
        <v>14916</v>
      </c>
      <c r="E25" s="2">
        <v>179929</v>
      </c>
    </row>
    <row r="26" spans="1:5" x14ac:dyDescent="0.2">
      <c r="A26" s="1" t="s">
        <v>155</v>
      </c>
      <c r="B26" s="1" t="s">
        <v>141</v>
      </c>
      <c r="C26" s="1" t="s">
        <v>14</v>
      </c>
      <c r="D26" s="2">
        <v>11160</v>
      </c>
      <c r="E26" s="2">
        <v>78815</v>
      </c>
    </row>
    <row r="27" spans="1:5" x14ac:dyDescent="0.2">
      <c r="A27" s="1" t="s">
        <v>155</v>
      </c>
      <c r="B27" s="1" t="s">
        <v>141</v>
      </c>
      <c r="C27" s="1" t="s">
        <v>41</v>
      </c>
      <c r="D27" s="2">
        <v>9626</v>
      </c>
      <c r="E27" s="2">
        <v>67791</v>
      </c>
    </row>
    <row r="28" spans="1:5" x14ac:dyDescent="0.2">
      <c r="A28" s="1" t="s">
        <v>155</v>
      </c>
      <c r="B28" s="1" t="s">
        <v>141</v>
      </c>
      <c r="C28" s="1" t="s">
        <v>23</v>
      </c>
      <c r="D28" s="2">
        <v>7591</v>
      </c>
      <c r="E28" s="2">
        <v>135075</v>
      </c>
    </row>
    <row r="29" spans="1:5" x14ac:dyDescent="0.2">
      <c r="A29" s="1" t="s">
        <v>155</v>
      </c>
      <c r="B29" s="1" t="s">
        <v>141</v>
      </c>
      <c r="C29" s="1" t="s">
        <v>143</v>
      </c>
      <c r="D29" s="2">
        <v>7150</v>
      </c>
      <c r="E29" s="2">
        <v>370450</v>
      </c>
    </row>
    <row r="30" spans="1:5" x14ac:dyDescent="0.2">
      <c r="A30" s="1" t="s">
        <v>155</v>
      </c>
      <c r="B30" s="1" t="s">
        <v>141</v>
      </c>
      <c r="C30" s="1" t="s">
        <v>144</v>
      </c>
      <c r="D30" s="2">
        <v>6737</v>
      </c>
      <c r="E30" s="2">
        <v>384982</v>
      </c>
    </row>
    <row r="31" spans="1:5" x14ac:dyDescent="0.2">
      <c r="A31" s="1" t="s">
        <v>155</v>
      </c>
      <c r="B31" s="1" t="s">
        <v>141</v>
      </c>
      <c r="C31" s="1" t="s">
        <v>4</v>
      </c>
      <c r="D31" s="2">
        <v>8401</v>
      </c>
      <c r="E31" s="2">
        <v>142882</v>
      </c>
    </row>
    <row r="32" spans="1:5" x14ac:dyDescent="0.2">
      <c r="A32" s="1" t="s">
        <v>155</v>
      </c>
      <c r="B32" s="1" t="s">
        <v>141</v>
      </c>
      <c r="C32" s="1" t="s">
        <v>5</v>
      </c>
      <c r="D32" s="2">
        <v>1201309</v>
      </c>
      <c r="E32" s="2">
        <v>8313051</v>
      </c>
    </row>
    <row r="33" spans="1:5" x14ac:dyDescent="0.2">
      <c r="A33" s="1" t="s">
        <v>155</v>
      </c>
      <c r="C33" s="3" t="s">
        <v>94</v>
      </c>
      <c r="D33" s="4">
        <f>SUM(D19:D31)-D32</f>
        <v>0</v>
      </c>
      <c r="E33" s="4">
        <f>SUM(E19:E31)-E32</f>
        <v>0</v>
      </c>
    </row>
    <row r="34" spans="1:5" x14ac:dyDescent="0.2">
      <c r="A34" s="1" t="s">
        <v>155</v>
      </c>
      <c r="B34" s="1" t="s">
        <v>145</v>
      </c>
      <c r="C34" s="1" t="s">
        <v>146</v>
      </c>
      <c r="D34" s="2">
        <v>532314</v>
      </c>
      <c r="E34" s="2">
        <v>3759281</v>
      </c>
    </row>
    <row r="35" spans="1:5" x14ac:dyDescent="0.2">
      <c r="A35" s="1" t="s">
        <v>155</v>
      </c>
      <c r="B35" s="1" t="s">
        <v>145</v>
      </c>
      <c r="C35" s="1" t="s">
        <v>15</v>
      </c>
      <c r="D35" s="2">
        <v>429418</v>
      </c>
      <c r="E35" s="2">
        <v>1212460</v>
      </c>
    </row>
    <row r="36" spans="1:5" x14ac:dyDescent="0.2">
      <c r="A36" s="1" t="s">
        <v>155</v>
      </c>
      <c r="B36" s="1" t="s">
        <v>145</v>
      </c>
      <c r="C36" s="1" t="s">
        <v>147</v>
      </c>
      <c r="D36" s="2">
        <v>78472</v>
      </c>
      <c r="E36" s="2">
        <v>880713</v>
      </c>
    </row>
    <row r="37" spans="1:5" x14ac:dyDescent="0.2">
      <c r="A37" s="1" t="s">
        <v>155</v>
      </c>
      <c r="B37" s="1" t="s">
        <v>145</v>
      </c>
      <c r="C37" s="1" t="s">
        <v>41</v>
      </c>
      <c r="D37" s="2">
        <v>12465</v>
      </c>
      <c r="E37" s="2">
        <v>87784</v>
      </c>
    </row>
    <row r="38" spans="1:5" x14ac:dyDescent="0.2">
      <c r="A38" s="1" t="s">
        <v>155</v>
      </c>
      <c r="B38" s="1" t="s">
        <v>145</v>
      </c>
      <c r="C38" s="1" t="s">
        <v>4</v>
      </c>
      <c r="D38" s="2">
        <v>13130</v>
      </c>
      <c r="E38" s="2">
        <v>194530</v>
      </c>
    </row>
    <row r="39" spans="1:5" x14ac:dyDescent="0.2">
      <c r="A39" s="1" t="s">
        <v>155</v>
      </c>
      <c r="B39" s="1" t="s">
        <v>145</v>
      </c>
      <c r="C39" s="1" t="s">
        <v>5</v>
      </c>
      <c r="D39" s="2">
        <v>1065799</v>
      </c>
      <c r="E39" s="2">
        <v>6134768</v>
      </c>
    </row>
    <row r="40" spans="1:5" x14ac:dyDescent="0.2">
      <c r="A40" s="1" t="s">
        <v>155</v>
      </c>
      <c r="C40" s="3" t="s">
        <v>94</v>
      </c>
      <c r="D40" s="4">
        <f>SUM(D34:D38)-D39</f>
        <v>0</v>
      </c>
      <c r="E40" s="4">
        <f>SUM(E34:E38)-E39</f>
        <v>0</v>
      </c>
    </row>
    <row r="41" spans="1:5" x14ac:dyDescent="0.2">
      <c r="A41" s="1" t="s">
        <v>155</v>
      </c>
      <c r="B41" s="1" t="s">
        <v>148</v>
      </c>
      <c r="C41" s="1" t="s">
        <v>14</v>
      </c>
      <c r="D41" s="2">
        <v>143890</v>
      </c>
      <c r="E41" s="2">
        <v>1016173</v>
      </c>
    </row>
    <row r="42" spans="1:5" x14ac:dyDescent="0.2">
      <c r="A42" s="1" t="s">
        <v>155</v>
      </c>
      <c r="B42" s="1" t="s">
        <v>148</v>
      </c>
      <c r="C42" s="1" t="s">
        <v>21</v>
      </c>
      <c r="D42" s="2">
        <v>112247</v>
      </c>
      <c r="E42" s="2">
        <v>2281451</v>
      </c>
    </row>
    <row r="43" spans="1:5" x14ac:dyDescent="0.2">
      <c r="A43" s="1" t="s">
        <v>155</v>
      </c>
      <c r="B43" s="1" t="s">
        <v>148</v>
      </c>
      <c r="C43" s="1" t="s">
        <v>59</v>
      </c>
      <c r="D43" s="2">
        <v>55110</v>
      </c>
      <c r="E43" s="2">
        <v>552207</v>
      </c>
    </row>
    <row r="44" spans="1:5" x14ac:dyDescent="0.2">
      <c r="A44" s="1" t="s">
        <v>155</v>
      </c>
      <c r="B44" s="1" t="s">
        <v>148</v>
      </c>
      <c r="C44" s="1" t="s">
        <v>149</v>
      </c>
      <c r="D44" s="2">
        <v>41540</v>
      </c>
      <c r="E44" s="2">
        <v>1243937</v>
      </c>
    </row>
    <row r="45" spans="1:5" x14ac:dyDescent="0.2">
      <c r="A45" s="1" t="s">
        <v>155</v>
      </c>
      <c r="B45" s="1" t="s">
        <v>148</v>
      </c>
      <c r="C45" s="1" t="s">
        <v>17</v>
      </c>
      <c r="D45" s="2">
        <v>20618</v>
      </c>
      <c r="E45" s="2">
        <v>318664</v>
      </c>
    </row>
    <row r="46" spans="1:5" x14ac:dyDescent="0.2">
      <c r="A46" s="1" t="s">
        <v>155</v>
      </c>
      <c r="B46" s="1" t="s">
        <v>148</v>
      </c>
      <c r="C46" s="1" t="s">
        <v>143</v>
      </c>
      <c r="D46" s="2">
        <v>12689</v>
      </c>
      <c r="E46" s="2">
        <v>657470</v>
      </c>
    </row>
    <row r="47" spans="1:5" x14ac:dyDescent="0.2">
      <c r="A47" s="1" t="s">
        <v>155</v>
      </c>
      <c r="B47" s="1" t="s">
        <v>148</v>
      </c>
      <c r="C47" s="1" t="s">
        <v>150</v>
      </c>
      <c r="D47" s="2">
        <v>11876</v>
      </c>
      <c r="E47" s="2">
        <v>678645</v>
      </c>
    </row>
    <row r="48" spans="1:5" x14ac:dyDescent="0.2">
      <c r="A48" s="1" t="s">
        <v>155</v>
      </c>
      <c r="B48" s="1" t="s">
        <v>148</v>
      </c>
      <c r="C48" s="1" t="s">
        <v>42</v>
      </c>
      <c r="D48" s="2">
        <v>8223</v>
      </c>
      <c r="E48" s="2">
        <v>96181</v>
      </c>
    </row>
    <row r="49" spans="1:5" x14ac:dyDescent="0.2">
      <c r="A49" s="1" t="s">
        <v>155</v>
      </c>
      <c r="B49" s="1" t="s">
        <v>148</v>
      </c>
      <c r="C49" s="1" t="s">
        <v>23</v>
      </c>
      <c r="D49" s="2">
        <v>7998</v>
      </c>
      <c r="E49" s="2">
        <v>142312</v>
      </c>
    </row>
    <row r="50" spans="1:5" x14ac:dyDescent="0.2">
      <c r="A50" s="1" t="s">
        <v>155</v>
      </c>
      <c r="B50" s="1" t="s">
        <v>148</v>
      </c>
      <c r="C50" s="1" t="s">
        <v>39</v>
      </c>
      <c r="D50" s="2">
        <v>5642</v>
      </c>
      <c r="E50" s="2">
        <v>68060</v>
      </c>
    </row>
    <row r="51" spans="1:5" x14ac:dyDescent="0.2">
      <c r="A51" s="1" t="s">
        <v>155</v>
      </c>
      <c r="B51" s="1" t="s">
        <v>148</v>
      </c>
      <c r="C51" s="1" t="s">
        <v>151</v>
      </c>
      <c r="D51" s="2">
        <v>7397</v>
      </c>
      <c r="E51" s="2">
        <v>67376</v>
      </c>
    </row>
    <row r="52" spans="1:5" x14ac:dyDescent="0.2">
      <c r="A52" s="1" t="s">
        <v>155</v>
      </c>
      <c r="B52" s="1" t="s">
        <v>148</v>
      </c>
      <c r="C52" s="1" t="s">
        <v>5</v>
      </c>
      <c r="D52" s="2">
        <v>427230</v>
      </c>
      <c r="E52" s="2">
        <v>7122476</v>
      </c>
    </row>
    <row r="53" spans="1:5" x14ac:dyDescent="0.2">
      <c r="A53" s="1" t="s">
        <v>155</v>
      </c>
      <c r="C53" s="3" t="s">
        <v>94</v>
      </c>
      <c r="D53" s="4">
        <f>SUM(D41:D51)-D52</f>
        <v>0</v>
      </c>
      <c r="E53" s="4">
        <f>SUM(E41:E51)-E52</f>
        <v>0</v>
      </c>
    </row>
    <row r="54" spans="1:5" x14ac:dyDescent="0.2">
      <c r="A54" s="1" t="s">
        <v>155</v>
      </c>
      <c r="B54" s="1" t="s">
        <v>152</v>
      </c>
      <c r="C54" s="1" t="s">
        <v>14</v>
      </c>
      <c r="D54" s="2">
        <v>97164</v>
      </c>
      <c r="E54" s="2">
        <v>686183</v>
      </c>
    </row>
    <row r="55" spans="1:5" x14ac:dyDescent="0.2">
      <c r="A55" s="1" t="s">
        <v>155</v>
      </c>
      <c r="B55" s="1" t="s">
        <v>152</v>
      </c>
      <c r="C55" s="1" t="s">
        <v>4</v>
      </c>
      <c r="D55" s="2">
        <v>4587</v>
      </c>
      <c r="E55" s="2">
        <v>13357</v>
      </c>
    </row>
    <row r="56" spans="1:5" x14ac:dyDescent="0.2">
      <c r="A56" s="1" t="s">
        <v>155</v>
      </c>
      <c r="B56" s="1" t="s">
        <v>152</v>
      </c>
      <c r="C56" s="1" t="s">
        <v>5</v>
      </c>
      <c r="D56" s="2">
        <v>101751</v>
      </c>
      <c r="E56" s="2">
        <v>699540</v>
      </c>
    </row>
    <row r="57" spans="1:5" x14ac:dyDescent="0.2">
      <c r="A57" s="1" t="s">
        <v>155</v>
      </c>
      <c r="C57" s="3" t="s">
        <v>94</v>
      </c>
      <c r="D57" s="4">
        <f>SUM(D54:D55)-D56</f>
        <v>0</v>
      </c>
      <c r="E57" s="4">
        <f>SUM(E54:E55)-E56</f>
        <v>0</v>
      </c>
    </row>
    <row r="58" spans="1:5" x14ac:dyDescent="0.2">
      <c r="A58" s="1" t="s">
        <v>155</v>
      </c>
      <c r="B58" s="1" t="s">
        <v>153</v>
      </c>
      <c r="C58" s="1" t="s">
        <v>15</v>
      </c>
      <c r="D58" s="2">
        <v>30977</v>
      </c>
      <c r="E58" s="2">
        <v>87493</v>
      </c>
    </row>
    <row r="59" spans="1:5" x14ac:dyDescent="0.2">
      <c r="A59" s="1" t="s">
        <v>155</v>
      </c>
      <c r="B59" s="1" t="s">
        <v>153</v>
      </c>
      <c r="C59" s="1" t="s">
        <v>4</v>
      </c>
      <c r="D59" s="2">
        <v>2376</v>
      </c>
      <c r="E59" s="2">
        <v>16935</v>
      </c>
    </row>
    <row r="60" spans="1:5" x14ac:dyDescent="0.2">
      <c r="A60" s="1" t="s">
        <v>155</v>
      </c>
      <c r="B60" s="1" t="s">
        <v>153</v>
      </c>
      <c r="C60" s="1" t="s">
        <v>5</v>
      </c>
      <c r="D60" s="2">
        <v>33353</v>
      </c>
      <c r="E60" s="2">
        <v>104428</v>
      </c>
    </row>
    <row r="61" spans="1:5" x14ac:dyDescent="0.2">
      <c r="A61" s="1" t="s">
        <v>155</v>
      </c>
      <c r="C61" s="3" t="s">
        <v>94</v>
      </c>
      <c r="D61" s="4">
        <f>SUM(D58:D59)-D60</f>
        <v>0</v>
      </c>
      <c r="E61" s="4">
        <f>SUM(E58:E59)-E60</f>
        <v>0</v>
      </c>
    </row>
    <row r="62" spans="1:5" x14ac:dyDescent="0.2">
      <c r="A62" s="1" t="s">
        <v>155</v>
      </c>
      <c r="B62" s="1" t="s">
        <v>154</v>
      </c>
      <c r="C62" s="1" t="s">
        <v>15</v>
      </c>
      <c r="D62" s="2">
        <v>29115</v>
      </c>
      <c r="E62" s="2">
        <v>82273</v>
      </c>
    </row>
    <row r="63" spans="1:5" x14ac:dyDescent="0.2">
      <c r="A63" s="1" t="s">
        <v>155</v>
      </c>
      <c r="B63" s="1" t="s">
        <v>154</v>
      </c>
      <c r="C63" s="1" t="s">
        <v>4</v>
      </c>
      <c r="D63" s="2">
        <v>173</v>
      </c>
      <c r="E63" s="2">
        <v>1969</v>
      </c>
    </row>
    <row r="64" spans="1:5" x14ac:dyDescent="0.2">
      <c r="A64" s="1" t="s">
        <v>155</v>
      </c>
      <c r="B64" s="1" t="s">
        <v>154</v>
      </c>
      <c r="C64" s="1" t="s">
        <v>5</v>
      </c>
      <c r="D64" s="2">
        <v>29288</v>
      </c>
      <c r="E64" s="2">
        <v>84242</v>
      </c>
    </row>
    <row r="65" spans="1:5" x14ac:dyDescent="0.2">
      <c r="A65" s="1" t="s">
        <v>155</v>
      </c>
      <c r="C65" s="3" t="s">
        <v>94</v>
      </c>
      <c r="D65" s="4">
        <f>SUM(D62:D63)-D64</f>
        <v>0</v>
      </c>
      <c r="E65" s="4">
        <f>SUM(E62:E63)-E64</f>
        <v>0</v>
      </c>
    </row>
    <row r="66" spans="1:5" x14ac:dyDescent="0.2">
      <c r="A66" s="1" t="s">
        <v>155</v>
      </c>
      <c r="B66" s="1" t="s">
        <v>75</v>
      </c>
      <c r="C66" s="1" t="s">
        <v>160</v>
      </c>
      <c r="D66" s="2">
        <v>4337</v>
      </c>
      <c r="E66" s="2">
        <v>36141</v>
      </c>
    </row>
    <row r="67" spans="1:5" x14ac:dyDescent="0.2">
      <c r="A67" s="1" t="s">
        <v>155</v>
      </c>
      <c r="B67" s="1" t="s">
        <v>75</v>
      </c>
      <c r="C67" s="1" t="s">
        <v>5</v>
      </c>
      <c r="D67" s="2">
        <v>4337</v>
      </c>
      <c r="E67" s="2">
        <v>36141</v>
      </c>
    </row>
    <row r="68" spans="1:5" x14ac:dyDescent="0.2">
      <c r="C68" s="3" t="s">
        <v>94</v>
      </c>
      <c r="D68" s="2">
        <v>0</v>
      </c>
      <c r="E68" s="2">
        <v>0</v>
      </c>
    </row>
    <row r="69" spans="1:5" x14ac:dyDescent="0.2">
      <c r="A69" s="1" t="s">
        <v>66</v>
      </c>
      <c r="B69" s="1" t="s">
        <v>159</v>
      </c>
      <c r="C69" s="1" t="s">
        <v>5</v>
      </c>
      <c r="D69" s="2">
        <v>457780</v>
      </c>
      <c r="E69" s="2">
        <v>2502794</v>
      </c>
    </row>
    <row r="70" spans="1:5" x14ac:dyDescent="0.2">
      <c r="A70" s="1" t="s">
        <v>66</v>
      </c>
      <c r="B70" s="1" t="s">
        <v>63</v>
      </c>
      <c r="C70" s="1" t="s">
        <v>15</v>
      </c>
      <c r="D70" s="2">
        <v>176274</v>
      </c>
      <c r="E70" s="2">
        <v>555019</v>
      </c>
    </row>
    <row r="71" spans="1:5" x14ac:dyDescent="0.2">
      <c r="A71" s="1" t="s">
        <v>66</v>
      </c>
      <c r="B71" s="1" t="s">
        <v>63</v>
      </c>
      <c r="C71" s="1" t="s">
        <v>7</v>
      </c>
      <c r="D71" s="2">
        <v>16618</v>
      </c>
      <c r="E71" s="2">
        <v>265319</v>
      </c>
    </row>
    <row r="72" spans="1:5" x14ac:dyDescent="0.2">
      <c r="A72" s="1" t="s">
        <v>66</v>
      </c>
      <c r="B72" s="1" t="s">
        <v>63</v>
      </c>
      <c r="C72" s="1" t="s">
        <v>4</v>
      </c>
      <c r="D72" s="2">
        <v>57</v>
      </c>
      <c r="E72" s="2">
        <v>1213</v>
      </c>
    </row>
    <row r="73" spans="1:5" x14ac:dyDescent="0.2">
      <c r="A73" s="1" t="s">
        <v>66</v>
      </c>
      <c r="B73" s="1" t="s">
        <v>63</v>
      </c>
      <c r="C73" s="1" t="s">
        <v>5</v>
      </c>
      <c r="D73" s="2">
        <v>192949</v>
      </c>
      <c r="E73" s="2">
        <v>821551</v>
      </c>
    </row>
    <row r="74" spans="1:5" x14ac:dyDescent="0.2">
      <c r="C74" s="3" t="s">
        <v>94</v>
      </c>
      <c r="D74" s="4">
        <f>SUM(D70:D72)-D73</f>
        <v>0</v>
      </c>
      <c r="E74" s="4">
        <f>SUM(E70:E72)-E73</f>
        <v>0</v>
      </c>
    </row>
    <row r="75" spans="1:5" x14ac:dyDescent="0.2">
      <c r="A75" s="1" t="s">
        <v>66</v>
      </c>
      <c r="B75" s="1" t="s">
        <v>64</v>
      </c>
      <c r="C75" s="1" t="s">
        <v>15</v>
      </c>
      <c r="D75" s="2">
        <v>57581</v>
      </c>
      <c r="E75" s="2">
        <v>181301</v>
      </c>
    </row>
    <row r="76" spans="1:5" x14ac:dyDescent="0.2">
      <c r="A76" s="1" t="s">
        <v>66</v>
      </c>
      <c r="B76" s="1" t="s">
        <v>64</v>
      </c>
      <c r="C76" s="1" t="s">
        <v>6</v>
      </c>
      <c r="D76" s="2">
        <v>17956</v>
      </c>
      <c r="E76" s="2">
        <v>42250</v>
      </c>
    </row>
    <row r="77" spans="1:5" x14ac:dyDescent="0.2">
      <c r="A77" s="1" t="s">
        <v>66</v>
      </c>
      <c r="B77" s="1" t="s">
        <v>64</v>
      </c>
      <c r="C77" s="1" t="s">
        <v>7</v>
      </c>
      <c r="D77" s="2">
        <v>5434</v>
      </c>
      <c r="E77" s="2">
        <v>90261</v>
      </c>
    </row>
    <row r="78" spans="1:5" x14ac:dyDescent="0.2">
      <c r="A78" s="1" t="s">
        <v>66</v>
      </c>
      <c r="B78" s="1" t="s">
        <v>64</v>
      </c>
      <c r="C78" s="1" t="s">
        <v>8</v>
      </c>
      <c r="D78" s="2">
        <v>5399</v>
      </c>
      <c r="E78" s="2">
        <v>128545</v>
      </c>
    </row>
    <row r="79" spans="1:5" x14ac:dyDescent="0.2">
      <c r="A79" s="1" t="s">
        <v>66</v>
      </c>
      <c r="B79" s="1" t="s">
        <v>64</v>
      </c>
      <c r="C79" s="1" t="s">
        <v>9</v>
      </c>
      <c r="D79" s="2">
        <v>2</v>
      </c>
      <c r="E79" s="2">
        <v>17</v>
      </c>
    </row>
    <row r="80" spans="1:5" x14ac:dyDescent="0.2">
      <c r="A80" s="1" t="s">
        <v>66</v>
      </c>
      <c r="B80" s="1" t="s">
        <v>64</v>
      </c>
      <c r="C80" s="1" t="s">
        <v>5</v>
      </c>
      <c r="D80" s="2">
        <v>86372</v>
      </c>
      <c r="E80" s="2">
        <v>442374</v>
      </c>
    </row>
    <row r="81" spans="1:5" x14ac:dyDescent="0.2">
      <c r="C81" s="3" t="s">
        <v>94</v>
      </c>
      <c r="D81" s="4">
        <f>SUM(D75:D79)-D80</f>
        <v>0</v>
      </c>
      <c r="E81" s="4">
        <f>SUM(E75:E79)-E80</f>
        <v>0</v>
      </c>
    </row>
    <row r="82" spans="1:5" x14ac:dyDescent="0.2">
      <c r="A82" s="1" t="s">
        <v>66</v>
      </c>
      <c r="B82" s="1" t="s">
        <v>93</v>
      </c>
      <c r="C82" s="1" t="s">
        <v>15</v>
      </c>
      <c r="D82" s="2">
        <v>50881</v>
      </c>
      <c r="E82" s="2">
        <v>160203</v>
      </c>
    </row>
    <row r="83" spans="1:5" x14ac:dyDescent="0.2">
      <c r="A83" s="1" t="s">
        <v>66</v>
      </c>
      <c r="B83" s="1" t="s">
        <v>93</v>
      </c>
      <c r="C83" s="1" t="s">
        <v>4</v>
      </c>
      <c r="D83" s="2">
        <v>1860</v>
      </c>
      <c r="E83" s="2">
        <v>28120</v>
      </c>
    </row>
    <row r="84" spans="1:5" x14ac:dyDescent="0.2">
      <c r="A84" s="1" t="s">
        <v>66</v>
      </c>
      <c r="B84" s="1" t="s">
        <v>93</v>
      </c>
      <c r="C84" s="1" t="s">
        <v>5</v>
      </c>
      <c r="D84" s="2">
        <v>52741</v>
      </c>
      <c r="E84" s="2">
        <v>188323</v>
      </c>
    </row>
    <row r="85" spans="1:5" x14ac:dyDescent="0.2">
      <c r="C85" s="3" t="s">
        <v>94</v>
      </c>
      <c r="D85" s="4">
        <f>SUM(D82:D83)-D84</f>
        <v>0</v>
      </c>
      <c r="E85" s="4">
        <f>SUM(E82:E83)-E84</f>
        <v>0</v>
      </c>
    </row>
    <row r="86" spans="1:5" x14ac:dyDescent="0.2">
      <c r="A86" s="1" t="s">
        <v>66</v>
      </c>
      <c r="B86" s="1" t="s">
        <v>92</v>
      </c>
      <c r="C86" s="1" t="s">
        <v>15</v>
      </c>
      <c r="D86" s="2">
        <v>42061</v>
      </c>
      <c r="E86" s="2">
        <v>132433</v>
      </c>
    </row>
    <row r="87" spans="1:5" x14ac:dyDescent="0.2">
      <c r="A87" s="1" t="s">
        <v>66</v>
      </c>
      <c r="B87" s="1" t="s">
        <v>92</v>
      </c>
      <c r="C87" s="1" t="s">
        <v>10</v>
      </c>
      <c r="D87" s="2">
        <v>3371</v>
      </c>
      <c r="E87" s="2">
        <v>47530</v>
      </c>
    </row>
    <row r="88" spans="1:5" x14ac:dyDescent="0.2">
      <c r="A88" s="1" t="s">
        <v>66</v>
      </c>
      <c r="B88" s="1" t="s">
        <v>92</v>
      </c>
      <c r="C88" s="1" t="s">
        <v>5</v>
      </c>
      <c r="D88" s="2">
        <v>45432</v>
      </c>
      <c r="E88" s="2">
        <v>179963</v>
      </c>
    </row>
    <row r="89" spans="1:5" x14ac:dyDescent="0.2">
      <c r="C89" s="3" t="s">
        <v>94</v>
      </c>
      <c r="D89" s="4">
        <f>SUM(D86:D87)-D88</f>
        <v>0</v>
      </c>
      <c r="E89" s="4">
        <f>SUM(E86:E87)-E88</f>
        <v>0</v>
      </c>
    </row>
    <row r="90" spans="1:5" x14ac:dyDescent="0.2">
      <c r="A90" s="1" t="s">
        <v>66</v>
      </c>
      <c r="B90" s="1" t="s">
        <v>91</v>
      </c>
      <c r="C90" s="1" t="s">
        <v>15</v>
      </c>
      <c r="D90" s="2">
        <v>35136</v>
      </c>
      <c r="E90" s="2">
        <v>110629</v>
      </c>
    </row>
    <row r="91" spans="1:5" x14ac:dyDescent="0.2">
      <c r="A91" s="1" t="s">
        <v>66</v>
      </c>
      <c r="B91" s="1" t="s">
        <v>91</v>
      </c>
      <c r="C91" s="1" t="s">
        <v>5</v>
      </c>
      <c r="D91" s="2">
        <v>35136</v>
      </c>
      <c r="E91" s="2">
        <v>110629</v>
      </c>
    </row>
    <row r="92" spans="1:5" x14ac:dyDescent="0.2">
      <c r="C92" s="3" t="s">
        <v>94</v>
      </c>
      <c r="D92" s="4">
        <v>0</v>
      </c>
      <c r="E92" s="4">
        <v>0</v>
      </c>
    </row>
    <row r="93" spans="1:5" x14ac:dyDescent="0.2">
      <c r="A93" s="1" t="s">
        <v>66</v>
      </c>
      <c r="B93" s="1" t="s">
        <v>90</v>
      </c>
      <c r="C93" s="1" t="s">
        <v>12</v>
      </c>
      <c r="D93" s="2">
        <v>22943</v>
      </c>
      <c r="E93" s="2">
        <v>546260</v>
      </c>
    </row>
    <row r="94" spans="1:5" x14ac:dyDescent="0.2">
      <c r="A94" s="1" t="s">
        <v>66</v>
      </c>
      <c r="B94" s="1" t="s">
        <v>90</v>
      </c>
      <c r="C94" s="1" t="s">
        <v>11</v>
      </c>
      <c r="D94" s="2">
        <v>10774</v>
      </c>
      <c r="E94" s="2">
        <v>25350</v>
      </c>
    </row>
    <row r="95" spans="1:5" x14ac:dyDescent="0.2">
      <c r="A95" s="1" t="s">
        <v>66</v>
      </c>
      <c r="B95" s="1" t="s">
        <v>90</v>
      </c>
      <c r="C95" s="1" t="s">
        <v>5</v>
      </c>
      <c r="D95" s="2">
        <v>33717</v>
      </c>
      <c r="E95" s="2">
        <v>571610</v>
      </c>
    </row>
    <row r="96" spans="1:5" x14ac:dyDescent="0.2">
      <c r="C96" s="3" t="s">
        <v>94</v>
      </c>
      <c r="D96" s="4">
        <f>SUM(D93:D94)-D95</f>
        <v>0</v>
      </c>
      <c r="E96" s="4">
        <f>SUM(E93:E94)-E95</f>
        <v>0</v>
      </c>
    </row>
    <row r="97" spans="1:5" x14ac:dyDescent="0.2">
      <c r="A97" s="1" t="s">
        <v>66</v>
      </c>
      <c r="B97" s="1" t="s">
        <v>89</v>
      </c>
      <c r="C97" s="1" t="s">
        <v>11</v>
      </c>
      <c r="D97" s="2">
        <v>3889</v>
      </c>
      <c r="E97" s="2">
        <v>9150</v>
      </c>
    </row>
    <row r="98" spans="1:5" x14ac:dyDescent="0.2">
      <c r="A98" s="1" t="s">
        <v>66</v>
      </c>
      <c r="B98" s="1" t="s">
        <v>89</v>
      </c>
      <c r="C98" s="1" t="s">
        <v>12</v>
      </c>
      <c r="D98" s="2">
        <v>3883</v>
      </c>
      <c r="E98" s="2">
        <v>92442</v>
      </c>
    </row>
    <row r="99" spans="1:5" x14ac:dyDescent="0.2">
      <c r="A99" s="1" t="s">
        <v>66</v>
      </c>
      <c r="B99" s="1" t="s">
        <v>89</v>
      </c>
      <c r="C99" s="1" t="s">
        <v>4</v>
      </c>
      <c r="D99" s="2">
        <v>22</v>
      </c>
      <c r="E99" s="2">
        <v>110</v>
      </c>
    </row>
    <row r="100" spans="1:5" x14ac:dyDescent="0.2">
      <c r="A100" s="1" t="s">
        <v>66</v>
      </c>
      <c r="B100" s="1" t="s">
        <v>89</v>
      </c>
      <c r="C100" s="1" t="s">
        <v>5</v>
      </c>
      <c r="D100" s="2">
        <v>7794</v>
      </c>
      <c r="E100" s="2">
        <v>101702</v>
      </c>
    </row>
    <row r="101" spans="1:5" x14ac:dyDescent="0.2">
      <c r="C101" s="3" t="s">
        <v>94</v>
      </c>
      <c r="D101" s="4">
        <f>SUM(D97:D99)-D100</f>
        <v>0</v>
      </c>
      <c r="E101" s="4">
        <f>SUM(E97:E99)-E100</f>
        <v>0</v>
      </c>
    </row>
    <row r="102" spans="1:5" x14ac:dyDescent="0.2">
      <c r="A102" s="1" t="s">
        <v>66</v>
      </c>
      <c r="B102" s="1" t="s">
        <v>75</v>
      </c>
      <c r="C102" s="1" t="s">
        <v>12</v>
      </c>
      <c r="D102" s="2">
        <v>3639</v>
      </c>
      <c r="E102" s="2">
        <v>86642</v>
      </c>
    </row>
    <row r="103" spans="1:5" x14ac:dyDescent="0.2">
      <c r="A103" s="1" t="s">
        <v>66</v>
      </c>
      <c r="B103" s="1" t="s">
        <v>75</v>
      </c>
      <c r="C103" s="1" t="s">
        <v>5</v>
      </c>
      <c r="D103" s="2">
        <v>3639</v>
      </c>
      <c r="E103" s="2">
        <v>86642</v>
      </c>
    </row>
    <row r="104" spans="1:5" x14ac:dyDescent="0.2">
      <c r="C104" s="3" t="s">
        <v>94</v>
      </c>
      <c r="D104" s="4">
        <v>0</v>
      </c>
      <c r="E104" s="4">
        <v>0</v>
      </c>
    </row>
    <row r="105" spans="1:5" x14ac:dyDescent="0.2">
      <c r="A105" s="1" t="s">
        <v>67</v>
      </c>
      <c r="B105" s="1" t="s">
        <v>88</v>
      </c>
      <c r="C105" s="1" t="s">
        <v>5</v>
      </c>
      <c r="D105" s="2">
        <v>5071091</v>
      </c>
      <c r="E105" s="2">
        <v>39158735</v>
      </c>
    </row>
    <row r="106" spans="1:5" x14ac:dyDescent="0.2">
      <c r="A106" s="1" t="s">
        <v>67</v>
      </c>
      <c r="B106" s="1" t="s">
        <v>87</v>
      </c>
      <c r="C106" s="1" t="s">
        <v>36</v>
      </c>
      <c r="D106" s="2">
        <v>1357585</v>
      </c>
      <c r="E106" s="2">
        <v>9531726</v>
      </c>
    </row>
    <row r="107" spans="1:5" x14ac:dyDescent="0.2">
      <c r="A107" s="1" t="s">
        <v>67</v>
      </c>
      <c r="B107" s="1" t="s">
        <v>87</v>
      </c>
      <c r="C107" s="1" t="s">
        <v>13</v>
      </c>
      <c r="D107" s="2">
        <v>899001</v>
      </c>
      <c r="E107" s="2">
        <v>5114208</v>
      </c>
    </row>
    <row r="108" spans="1:5" x14ac:dyDescent="0.2">
      <c r="A108" s="1" t="s">
        <v>67</v>
      </c>
      <c r="B108" s="1" t="s">
        <v>87</v>
      </c>
      <c r="C108" s="1" t="s">
        <v>14</v>
      </c>
      <c r="D108" s="2">
        <v>365824</v>
      </c>
      <c r="E108" s="2">
        <v>3444675</v>
      </c>
    </row>
    <row r="109" spans="1:5" x14ac:dyDescent="0.2">
      <c r="A109" s="1" t="s">
        <v>67</v>
      </c>
      <c r="B109" s="1" t="s">
        <v>87</v>
      </c>
      <c r="C109" s="1" t="s">
        <v>15</v>
      </c>
      <c r="D109" s="2">
        <v>237868</v>
      </c>
      <c r="E109" s="2">
        <v>681591</v>
      </c>
    </row>
    <row r="110" spans="1:5" x14ac:dyDescent="0.2">
      <c r="A110" s="1" t="s">
        <v>67</v>
      </c>
      <c r="B110" s="1" t="s">
        <v>87</v>
      </c>
      <c r="C110" s="1" t="s">
        <v>16</v>
      </c>
      <c r="D110" s="2">
        <v>87877</v>
      </c>
      <c r="E110" s="2">
        <v>2262881</v>
      </c>
    </row>
    <row r="111" spans="1:5" x14ac:dyDescent="0.2">
      <c r="A111" s="1" t="s">
        <v>67</v>
      </c>
      <c r="B111" s="1" t="s">
        <v>87</v>
      </c>
      <c r="C111" s="1" t="s">
        <v>17</v>
      </c>
      <c r="D111" s="2">
        <v>75743</v>
      </c>
      <c r="E111" s="2">
        <v>1283786</v>
      </c>
    </row>
    <row r="112" spans="1:5" x14ac:dyDescent="0.2">
      <c r="A112" s="1" t="s">
        <v>67</v>
      </c>
      <c r="B112" s="1" t="s">
        <v>87</v>
      </c>
      <c r="C112" s="1" t="s">
        <v>18</v>
      </c>
      <c r="D112" s="2">
        <v>70457</v>
      </c>
      <c r="E112" s="2">
        <v>994873</v>
      </c>
    </row>
    <row r="113" spans="1:5" x14ac:dyDescent="0.2">
      <c r="A113" s="1" t="s">
        <v>67</v>
      </c>
      <c r="B113" s="1" t="s">
        <v>87</v>
      </c>
      <c r="C113" s="1" t="s">
        <v>19</v>
      </c>
      <c r="D113" s="2">
        <v>56195</v>
      </c>
      <c r="E113" s="2">
        <v>638584</v>
      </c>
    </row>
    <row r="114" spans="1:5" x14ac:dyDescent="0.2">
      <c r="A114" s="1" t="s">
        <v>67</v>
      </c>
      <c r="B114" s="1" t="s">
        <v>87</v>
      </c>
      <c r="C114" s="1" t="s">
        <v>20</v>
      </c>
      <c r="D114" s="2">
        <v>50918</v>
      </c>
      <c r="E114" s="2">
        <v>493713</v>
      </c>
    </row>
    <row r="115" spans="1:5" x14ac:dyDescent="0.2">
      <c r="A115" s="1" t="s">
        <v>67</v>
      </c>
      <c r="B115" s="1" t="s">
        <v>87</v>
      </c>
      <c r="C115" s="1" t="s">
        <v>7</v>
      </c>
      <c r="D115" s="2">
        <v>38405</v>
      </c>
      <c r="E115" s="2">
        <v>36576</v>
      </c>
    </row>
    <row r="116" spans="1:5" x14ac:dyDescent="0.2">
      <c r="A116" s="1" t="s">
        <v>67</v>
      </c>
      <c r="B116" s="1" t="s">
        <v>87</v>
      </c>
      <c r="C116" s="1" t="s">
        <v>21</v>
      </c>
      <c r="D116" s="2">
        <v>37525</v>
      </c>
      <c r="E116" s="2">
        <v>1048190</v>
      </c>
    </row>
    <row r="117" spans="1:5" x14ac:dyDescent="0.2">
      <c r="A117" s="1" t="s">
        <v>67</v>
      </c>
      <c r="B117" s="1" t="s">
        <v>87</v>
      </c>
      <c r="C117" s="1" t="s">
        <v>22</v>
      </c>
      <c r="D117" s="2">
        <v>23690</v>
      </c>
      <c r="E117" s="2">
        <v>313360</v>
      </c>
    </row>
    <row r="118" spans="1:5" x14ac:dyDescent="0.2">
      <c r="A118" s="1" t="s">
        <v>67</v>
      </c>
      <c r="B118" s="1" t="s">
        <v>87</v>
      </c>
      <c r="C118" s="1" t="s">
        <v>23</v>
      </c>
      <c r="D118" s="2">
        <v>19859</v>
      </c>
      <c r="E118" s="2">
        <v>406122</v>
      </c>
    </row>
    <row r="119" spans="1:5" x14ac:dyDescent="0.2">
      <c r="A119" s="1" t="s">
        <v>67</v>
      </c>
      <c r="B119" s="1" t="s">
        <v>87</v>
      </c>
      <c r="C119" s="1" t="s">
        <v>24</v>
      </c>
      <c r="D119" s="2">
        <v>16846</v>
      </c>
      <c r="E119" s="2">
        <v>338267</v>
      </c>
    </row>
    <row r="120" spans="1:5" x14ac:dyDescent="0.2">
      <c r="A120" s="1" t="s">
        <v>67</v>
      </c>
      <c r="B120" s="1" t="s">
        <v>87</v>
      </c>
      <c r="C120" s="1" t="s">
        <v>25</v>
      </c>
      <c r="D120" s="2">
        <v>11998</v>
      </c>
      <c r="E120" s="2">
        <v>181246</v>
      </c>
    </row>
    <row r="121" spans="1:5" x14ac:dyDescent="0.2">
      <c r="A121" s="1" t="s">
        <v>67</v>
      </c>
      <c r="B121" s="1" t="s">
        <v>87</v>
      </c>
      <c r="C121" s="1" t="s">
        <v>26</v>
      </c>
      <c r="D121" s="2">
        <v>11938</v>
      </c>
      <c r="E121" s="2">
        <v>45916</v>
      </c>
    </row>
    <row r="122" spans="1:5" x14ac:dyDescent="0.2">
      <c r="A122" s="1" t="s">
        <v>67</v>
      </c>
      <c r="B122" s="1" t="s">
        <v>87</v>
      </c>
      <c r="C122" s="1" t="s">
        <v>27</v>
      </c>
      <c r="D122" s="2">
        <v>7760</v>
      </c>
      <c r="E122" s="2">
        <v>387981</v>
      </c>
    </row>
    <row r="123" spans="1:5" x14ac:dyDescent="0.2">
      <c r="A123" s="1" t="s">
        <v>67</v>
      </c>
      <c r="B123" s="1" t="s">
        <v>87</v>
      </c>
      <c r="C123" s="1" t="s">
        <v>28</v>
      </c>
      <c r="D123" s="2">
        <v>6736</v>
      </c>
      <c r="E123" s="2">
        <v>73793</v>
      </c>
    </row>
    <row r="124" spans="1:5" x14ac:dyDescent="0.2">
      <c r="A124" s="1" t="s">
        <v>67</v>
      </c>
      <c r="B124" s="1" t="s">
        <v>87</v>
      </c>
      <c r="C124" s="1" t="s">
        <v>29</v>
      </c>
      <c r="D124" s="2">
        <v>5576</v>
      </c>
      <c r="E124" s="2">
        <v>131506</v>
      </c>
    </row>
    <row r="125" spans="1:5" x14ac:dyDescent="0.2">
      <c r="A125" s="1" t="s">
        <v>67</v>
      </c>
      <c r="B125" s="1" t="s">
        <v>87</v>
      </c>
      <c r="C125" s="1" t="s">
        <v>30</v>
      </c>
      <c r="D125" s="2">
        <v>5323</v>
      </c>
      <c r="E125" s="2">
        <v>60909</v>
      </c>
    </row>
    <row r="126" spans="1:5" x14ac:dyDescent="0.2">
      <c r="A126" s="1" t="s">
        <v>67</v>
      </c>
      <c r="B126" s="1" t="s">
        <v>87</v>
      </c>
      <c r="C126" s="1" t="s">
        <v>4</v>
      </c>
      <c r="D126" s="2">
        <v>26395</v>
      </c>
      <c r="E126" s="2">
        <v>571229</v>
      </c>
    </row>
    <row r="127" spans="1:5" x14ac:dyDescent="0.2">
      <c r="A127" s="1" t="s">
        <v>67</v>
      </c>
      <c r="B127" s="1" t="s">
        <v>87</v>
      </c>
      <c r="C127" s="1" t="s">
        <v>5</v>
      </c>
      <c r="D127" s="2">
        <v>3413519</v>
      </c>
      <c r="E127" s="2">
        <v>28041132</v>
      </c>
    </row>
    <row r="128" spans="1:5" x14ac:dyDescent="0.2">
      <c r="C128" s="3" t="s">
        <v>94</v>
      </c>
      <c r="D128" s="4">
        <f>SUM(D106:D126)-D127</f>
        <v>0</v>
      </c>
      <c r="E128" s="4">
        <f>SUM(E106:E126)-E127</f>
        <v>0</v>
      </c>
    </row>
    <row r="129" spans="1:5" x14ac:dyDescent="0.2">
      <c r="A129" s="1" t="s">
        <v>67</v>
      </c>
      <c r="B129" s="1" t="s">
        <v>86</v>
      </c>
      <c r="C129" s="1" t="s">
        <v>15</v>
      </c>
      <c r="D129" s="2">
        <v>438206</v>
      </c>
      <c r="E129" s="2">
        <v>1308859</v>
      </c>
    </row>
    <row r="130" spans="1:5" x14ac:dyDescent="0.2">
      <c r="A130" s="1" t="s">
        <v>67</v>
      </c>
      <c r="B130" s="1" t="s">
        <v>86</v>
      </c>
      <c r="C130" s="1" t="s">
        <v>14</v>
      </c>
      <c r="D130" s="2">
        <v>48283</v>
      </c>
      <c r="E130" s="2">
        <v>454639</v>
      </c>
    </row>
    <row r="131" spans="1:5" x14ac:dyDescent="0.2">
      <c r="A131" s="1" t="s">
        <v>67</v>
      </c>
      <c r="B131" s="1" t="s">
        <v>86</v>
      </c>
      <c r="C131" s="1" t="s">
        <v>16</v>
      </c>
      <c r="D131" s="2">
        <v>20558</v>
      </c>
      <c r="E131" s="2">
        <v>578439</v>
      </c>
    </row>
    <row r="132" spans="1:5" x14ac:dyDescent="0.2">
      <c r="A132" s="1" t="s">
        <v>67</v>
      </c>
      <c r="B132" s="1" t="s">
        <v>86</v>
      </c>
      <c r="C132" s="1" t="s">
        <v>31</v>
      </c>
      <c r="D132" s="2">
        <v>20017</v>
      </c>
      <c r="E132" s="2">
        <v>173300</v>
      </c>
    </row>
    <row r="133" spans="1:5" x14ac:dyDescent="0.2">
      <c r="A133" s="1" t="s">
        <v>67</v>
      </c>
      <c r="B133" s="1" t="s">
        <v>86</v>
      </c>
      <c r="C133" s="1" t="s">
        <v>32</v>
      </c>
      <c r="D133" s="2">
        <v>16316</v>
      </c>
      <c r="E133" s="2">
        <v>185420</v>
      </c>
    </row>
    <row r="134" spans="1:5" x14ac:dyDescent="0.2">
      <c r="A134" s="1" t="s">
        <v>67</v>
      </c>
      <c r="B134" s="1" t="s">
        <v>86</v>
      </c>
      <c r="C134" s="1" t="s">
        <v>17</v>
      </c>
      <c r="D134" s="2">
        <v>10582</v>
      </c>
      <c r="E134" s="2">
        <v>179358</v>
      </c>
    </row>
    <row r="135" spans="1:5" x14ac:dyDescent="0.2">
      <c r="A135" s="1" t="s">
        <v>67</v>
      </c>
      <c r="B135" s="1" t="s">
        <v>86</v>
      </c>
      <c r="C135" s="1" t="s">
        <v>25</v>
      </c>
      <c r="D135" s="2">
        <v>7058</v>
      </c>
      <c r="E135" s="2">
        <v>106603</v>
      </c>
    </row>
    <row r="136" spans="1:5" x14ac:dyDescent="0.2">
      <c r="A136" s="1" t="s">
        <v>67</v>
      </c>
      <c r="B136" s="1" t="s">
        <v>86</v>
      </c>
      <c r="C136" s="1" t="s">
        <v>4</v>
      </c>
      <c r="D136" s="2">
        <v>14424</v>
      </c>
      <c r="E136" s="2">
        <v>362192</v>
      </c>
    </row>
    <row r="137" spans="1:5" x14ac:dyDescent="0.2">
      <c r="A137" s="1" t="s">
        <v>67</v>
      </c>
      <c r="B137" s="1" t="s">
        <v>86</v>
      </c>
      <c r="C137" s="1" t="s">
        <v>5</v>
      </c>
      <c r="D137" s="2">
        <v>575444</v>
      </c>
      <c r="E137" s="2">
        <v>3348810</v>
      </c>
    </row>
    <row r="138" spans="1:5" x14ac:dyDescent="0.2">
      <c r="C138" s="3" t="s">
        <v>94</v>
      </c>
      <c r="D138" s="4">
        <f>SUM(D129:D136)-D137</f>
        <v>0</v>
      </c>
      <c r="E138" s="4">
        <f>SUM(E129:E136)-E137</f>
        <v>0</v>
      </c>
    </row>
    <row r="139" spans="1:5" x14ac:dyDescent="0.2">
      <c r="A139" s="1" t="s">
        <v>67</v>
      </c>
      <c r="B139" s="1" t="s">
        <v>85</v>
      </c>
      <c r="C139" s="1" t="s">
        <v>15</v>
      </c>
      <c r="D139" s="2">
        <v>256313</v>
      </c>
      <c r="E139" s="2">
        <v>765570</v>
      </c>
    </row>
    <row r="140" spans="1:5" x14ac:dyDescent="0.2">
      <c r="A140" s="1" t="s">
        <v>67</v>
      </c>
      <c r="B140" s="1" t="s">
        <v>85</v>
      </c>
      <c r="C140" s="1" t="s">
        <v>14</v>
      </c>
      <c r="D140" s="2">
        <v>139779</v>
      </c>
      <c r="E140" s="2">
        <v>1316191</v>
      </c>
    </row>
    <row r="141" spans="1:5" x14ac:dyDescent="0.2">
      <c r="A141" s="1" t="s">
        <v>67</v>
      </c>
      <c r="B141" s="1" t="s">
        <v>85</v>
      </c>
      <c r="C141" s="1" t="s">
        <v>33</v>
      </c>
      <c r="D141" s="2">
        <v>18309</v>
      </c>
      <c r="E141" s="2">
        <v>248088</v>
      </c>
    </row>
    <row r="142" spans="1:5" x14ac:dyDescent="0.2">
      <c r="A142" s="1" t="s">
        <v>67</v>
      </c>
      <c r="B142" s="1" t="s">
        <v>85</v>
      </c>
      <c r="C142" s="1" t="s">
        <v>17</v>
      </c>
      <c r="D142" s="2">
        <v>15767</v>
      </c>
      <c r="E142" s="2">
        <v>267245</v>
      </c>
    </row>
    <row r="143" spans="1:5" x14ac:dyDescent="0.2">
      <c r="A143" s="1" t="s">
        <v>67</v>
      </c>
      <c r="B143" s="1" t="s">
        <v>85</v>
      </c>
      <c r="C143" s="1" t="s">
        <v>28</v>
      </c>
      <c r="D143" s="2">
        <v>5492</v>
      </c>
      <c r="E143" s="2">
        <v>62735</v>
      </c>
    </row>
    <row r="144" spans="1:5" x14ac:dyDescent="0.2">
      <c r="A144" s="1" t="s">
        <v>67</v>
      </c>
      <c r="B144" s="1" t="s">
        <v>85</v>
      </c>
      <c r="C144" s="1" t="s">
        <v>32</v>
      </c>
      <c r="D144" s="2">
        <v>5241</v>
      </c>
      <c r="E144" s="2">
        <v>59554</v>
      </c>
    </row>
    <row r="145" spans="1:5" x14ac:dyDescent="0.2">
      <c r="A145" s="1" t="s">
        <v>67</v>
      </c>
      <c r="B145" s="1" t="s">
        <v>85</v>
      </c>
      <c r="C145" s="1" t="s">
        <v>4</v>
      </c>
      <c r="D145" s="2">
        <v>24294</v>
      </c>
      <c r="E145" s="2">
        <v>440468</v>
      </c>
    </row>
    <row r="146" spans="1:5" x14ac:dyDescent="0.2">
      <c r="A146" s="1" t="s">
        <v>67</v>
      </c>
      <c r="B146" s="1" t="s">
        <v>85</v>
      </c>
      <c r="C146" s="1" t="s">
        <v>5</v>
      </c>
      <c r="D146" s="2">
        <v>465195</v>
      </c>
      <c r="E146" s="2">
        <v>3159851</v>
      </c>
    </row>
    <row r="147" spans="1:5" x14ac:dyDescent="0.2">
      <c r="C147" s="3" t="s">
        <v>94</v>
      </c>
      <c r="D147" s="4">
        <f>SUM(D139:D145)-D146</f>
        <v>0</v>
      </c>
      <c r="E147" s="4">
        <f>SUM(E139:E145)-E146</f>
        <v>0</v>
      </c>
    </row>
    <row r="148" spans="1:5" x14ac:dyDescent="0.2">
      <c r="A148" s="1" t="s">
        <v>67</v>
      </c>
      <c r="B148" s="1" t="s">
        <v>84</v>
      </c>
      <c r="C148" s="1" t="s">
        <v>41</v>
      </c>
      <c r="D148" s="2">
        <v>173606</v>
      </c>
      <c r="E148" s="2">
        <v>1087756</v>
      </c>
    </row>
    <row r="149" spans="1:5" x14ac:dyDescent="0.2">
      <c r="A149" s="1" t="s">
        <v>67</v>
      </c>
      <c r="B149" s="1" t="s">
        <v>84</v>
      </c>
      <c r="C149" s="1" t="s">
        <v>15</v>
      </c>
      <c r="D149" s="2">
        <v>49986</v>
      </c>
      <c r="E149" s="2">
        <v>149159</v>
      </c>
    </row>
    <row r="150" spans="1:5" x14ac:dyDescent="0.2">
      <c r="A150" s="1" t="s">
        <v>67</v>
      </c>
      <c r="B150" s="1" t="s">
        <v>84</v>
      </c>
      <c r="C150" s="1" t="s">
        <v>14</v>
      </c>
      <c r="D150" s="2">
        <v>21140</v>
      </c>
      <c r="E150" s="2">
        <v>207713</v>
      </c>
    </row>
    <row r="151" spans="1:5" x14ac:dyDescent="0.2">
      <c r="A151" s="1" t="s">
        <v>67</v>
      </c>
      <c r="B151" s="1" t="s">
        <v>84</v>
      </c>
      <c r="C151" s="1" t="s">
        <v>4</v>
      </c>
      <c r="D151" s="2">
        <v>393</v>
      </c>
      <c r="E151" s="2">
        <v>9142</v>
      </c>
    </row>
    <row r="152" spans="1:5" x14ac:dyDescent="0.2">
      <c r="A152" s="1" t="s">
        <v>67</v>
      </c>
      <c r="B152" s="1" t="s">
        <v>84</v>
      </c>
      <c r="C152" s="1" t="s">
        <v>5</v>
      </c>
      <c r="D152" s="2">
        <v>245125</v>
      </c>
      <c r="E152" s="2">
        <v>1453770</v>
      </c>
    </row>
    <row r="153" spans="1:5" x14ac:dyDescent="0.2">
      <c r="C153" s="3" t="s">
        <v>94</v>
      </c>
      <c r="D153" s="4">
        <f>SUM(D148:D151)-D152</f>
        <v>0</v>
      </c>
      <c r="E153" s="4">
        <f>SUM(E148:E151)-E152</f>
        <v>0</v>
      </c>
    </row>
    <row r="154" spans="1:5" x14ac:dyDescent="0.2">
      <c r="A154" s="1" t="s">
        <v>67</v>
      </c>
      <c r="B154" s="1" t="s">
        <v>34</v>
      </c>
      <c r="C154" s="1" t="s">
        <v>41</v>
      </c>
      <c r="D154" s="2">
        <v>174141</v>
      </c>
      <c r="E154" s="2">
        <v>1091106</v>
      </c>
    </row>
    <row r="155" spans="1:5" x14ac:dyDescent="0.2">
      <c r="A155" s="1" t="s">
        <v>67</v>
      </c>
      <c r="B155" s="1" t="s">
        <v>34</v>
      </c>
      <c r="C155" s="1" t="s">
        <v>14</v>
      </c>
      <c r="D155" s="2">
        <v>29685</v>
      </c>
      <c r="E155" s="2">
        <v>279528</v>
      </c>
    </row>
    <row r="156" spans="1:5" x14ac:dyDescent="0.2">
      <c r="A156" s="1" t="s">
        <v>67</v>
      </c>
      <c r="B156" s="1" t="s">
        <v>34</v>
      </c>
      <c r="C156" s="1" t="s">
        <v>15</v>
      </c>
      <c r="D156" s="2">
        <v>20960</v>
      </c>
      <c r="E156" s="2">
        <v>62482</v>
      </c>
    </row>
    <row r="157" spans="1:5" x14ac:dyDescent="0.2">
      <c r="A157" s="1" t="s">
        <v>67</v>
      </c>
      <c r="B157" s="1" t="s">
        <v>34</v>
      </c>
      <c r="C157" s="1" t="s">
        <v>4</v>
      </c>
      <c r="D157" s="2">
        <v>1901</v>
      </c>
      <c r="E157" s="2">
        <v>24559</v>
      </c>
    </row>
    <row r="158" spans="1:5" x14ac:dyDescent="0.2">
      <c r="A158" s="1" t="s">
        <v>67</v>
      </c>
      <c r="B158" s="1" t="s">
        <v>34</v>
      </c>
      <c r="C158" s="1" t="s">
        <v>5</v>
      </c>
      <c r="D158" s="2">
        <v>226687</v>
      </c>
      <c r="E158" s="2">
        <v>1457675</v>
      </c>
    </row>
    <row r="159" spans="1:5" x14ac:dyDescent="0.2">
      <c r="C159" s="3" t="s">
        <v>94</v>
      </c>
      <c r="D159" s="4">
        <f>SUM(D154:D157)-D158</f>
        <v>0</v>
      </c>
      <c r="E159" s="4">
        <f>SUM(E154:E157)-E158</f>
        <v>0</v>
      </c>
    </row>
    <row r="160" spans="1:5" x14ac:dyDescent="0.2">
      <c r="A160" s="1" t="s">
        <v>67</v>
      </c>
      <c r="B160" s="1" t="s">
        <v>83</v>
      </c>
      <c r="C160" s="1" t="s">
        <v>82</v>
      </c>
      <c r="D160" s="2">
        <v>37905</v>
      </c>
      <c r="E160" s="2">
        <v>142181</v>
      </c>
    </row>
    <row r="161" spans="1:5" x14ac:dyDescent="0.2">
      <c r="A161" s="1" t="s">
        <v>67</v>
      </c>
      <c r="B161" s="1" t="s">
        <v>83</v>
      </c>
      <c r="C161" s="1" t="s">
        <v>57</v>
      </c>
      <c r="D161" s="2">
        <v>17538</v>
      </c>
      <c r="E161" s="2">
        <v>151845</v>
      </c>
    </row>
    <row r="162" spans="1:5" x14ac:dyDescent="0.2">
      <c r="A162" s="1" t="s">
        <v>67</v>
      </c>
      <c r="B162" s="1" t="s">
        <v>83</v>
      </c>
      <c r="C162" s="1" t="s">
        <v>35</v>
      </c>
      <c r="D162" s="2">
        <v>8394</v>
      </c>
      <c r="E162" s="2">
        <v>617200</v>
      </c>
    </row>
    <row r="163" spans="1:5" x14ac:dyDescent="0.2">
      <c r="A163" s="1" t="s">
        <v>67</v>
      </c>
      <c r="B163" s="1" t="s">
        <v>83</v>
      </c>
      <c r="C163" s="1" t="s">
        <v>4</v>
      </c>
      <c r="D163" s="2">
        <v>5255</v>
      </c>
      <c r="E163" s="2">
        <v>46549</v>
      </c>
    </row>
    <row r="164" spans="1:5" x14ac:dyDescent="0.2">
      <c r="A164" s="1" t="s">
        <v>67</v>
      </c>
      <c r="B164" s="1" t="s">
        <v>83</v>
      </c>
      <c r="C164" s="1" t="s">
        <v>5</v>
      </c>
      <c r="D164" s="2">
        <v>69092</v>
      </c>
      <c r="E164" s="2">
        <v>957775</v>
      </c>
    </row>
    <row r="165" spans="1:5" x14ac:dyDescent="0.2">
      <c r="C165" s="3" t="s">
        <v>94</v>
      </c>
      <c r="D165" s="4">
        <f>SUM(D160:D163)-D164</f>
        <v>0</v>
      </c>
      <c r="E165" s="4">
        <f>SUM(E160:E163)-E164</f>
        <v>0</v>
      </c>
    </row>
    <row r="166" spans="1:5" x14ac:dyDescent="0.2">
      <c r="A166" s="1" t="s">
        <v>67</v>
      </c>
      <c r="B166" s="1" t="s">
        <v>81</v>
      </c>
      <c r="C166" s="1" t="s">
        <v>14</v>
      </c>
      <c r="D166" s="2">
        <v>28573</v>
      </c>
      <c r="E166" s="2">
        <v>269048</v>
      </c>
    </row>
    <row r="167" spans="1:5" x14ac:dyDescent="0.2">
      <c r="A167" s="1" t="s">
        <v>67</v>
      </c>
      <c r="B167" s="1" t="s">
        <v>81</v>
      </c>
      <c r="C167" s="1" t="s">
        <v>15</v>
      </c>
      <c r="D167" s="2">
        <v>11936</v>
      </c>
      <c r="E167" s="2">
        <v>35652</v>
      </c>
    </row>
    <row r="168" spans="1:5" x14ac:dyDescent="0.2">
      <c r="A168" s="1" t="s">
        <v>67</v>
      </c>
      <c r="B168" s="1" t="s">
        <v>81</v>
      </c>
      <c r="C168" s="1" t="s">
        <v>4</v>
      </c>
      <c r="D168" s="2">
        <v>4797</v>
      </c>
      <c r="E168" s="2">
        <v>33920</v>
      </c>
    </row>
    <row r="169" spans="1:5" x14ac:dyDescent="0.2">
      <c r="A169" s="1" t="s">
        <v>67</v>
      </c>
      <c r="B169" s="1" t="s">
        <v>81</v>
      </c>
      <c r="C169" s="1" t="s">
        <v>5</v>
      </c>
      <c r="D169" s="2">
        <v>45306</v>
      </c>
      <c r="E169" s="2">
        <v>338620</v>
      </c>
    </row>
    <row r="170" spans="1:5" x14ac:dyDescent="0.2">
      <c r="C170" s="3" t="s">
        <v>94</v>
      </c>
      <c r="D170" s="4">
        <f>SUM(D166:D168)-D169</f>
        <v>0</v>
      </c>
      <c r="E170" s="4">
        <f>SUM(E166:E168)-E169</f>
        <v>0</v>
      </c>
    </row>
    <row r="171" spans="1:5" x14ac:dyDescent="0.2">
      <c r="A171" s="1" t="s">
        <v>67</v>
      </c>
      <c r="B171" s="1" t="s">
        <v>80</v>
      </c>
      <c r="C171" s="1" t="s">
        <v>22</v>
      </c>
      <c r="D171" s="2">
        <v>28074</v>
      </c>
      <c r="E171" s="2">
        <v>371351</v>
      </c>
    </row>
    <row r="172" spans="1:5" x14ac:dyDescent="0.2">
      <c r="A172" s="1" t="s">
        <v>67</v>
      </c>
      <c r="B172" s="1" t="s">
        <v>80</v>
      </c>
      <c r="C172" s="1" t="s">
        <v>4</v>
      </c>
      <c r="D172" s="2">
        <v>889</v>
      </c>
      <c r="E172" s="2">
        <v>6775</v>
      </c>
    </row>
    <row r="173" spans="1:5" x14ac:dyDescent="0.2">
      <c r="A173" s="1" t="s">
        <v>67</v>
      </c>
      <c r="B173" s="1" t="s">
        <v>80</v>
      </c>
      <c r="C173" s="1" t="s">
        <v>5</v>
      </c>
      <c r="D173" s="2">
        <v>28963</v>
      </c>
      <c r="E173" s="2">
        <v>378126</v>
      </c>
    </row>
    <row r="174" spans="1:5" x14ac:dyDescent="0.2">
      <c r="C174" s="3" t="s">
        <v>94</v>
      </c>
      <c r="D174" s="4">
        <f>SUM(D171:D172)-D173</f>
        <v>0</v>
      </c>
      <c r="E174" s="4">
        <f>SUM(E171:E172)-E173</f>
        <v>0</v>
      </c>
    </row>
    <row r="175" spans="1:5" x14ac:dyDescent="0.2">
      <c r="A175" s="1" t="s">
        <v>67</v>
      </c>
      <c r="B175" s="1" t="s">
        <v>75</v>
      </c>
      <c r="C175" s="1" t="s">
        <v>160</v>
      </c>
      <c r="D175" s="2">
        <v>1760</v>
      </c>
      <c r="E175" s="2">
        <v>22976</v>
      </c>
    </row>
    <row r="176" spans="1:5" x14ac:dyDescent="0.2">
      <c r="A176" s="1" t="s">
        <v>67</v>
      </c>
      <c r="B176" s="1" t="s">
        <v>75</v>
      </c>
      <c r="C176" s="1" t="s">
        <v>5</v>
      </c>
      <c r="D176" s="2">
        <v>1760</v>
      </c>
      <c r="E176" s="2">
        <v>22976</v>
      </c>
    </row>
    <row r="177" spans="1:5" x14ac:dyDescent="0.2">
      <c r="C177" s="3" t="s">
        <v>94</v>
      </c>
      <c r="D177" s="4">
        <v>0</v>
      </c>
      <c r="E177" s="4">
        <v>0</v>
      </c>
    </row>
    <row r="178" spans="1:5" x14ac:dyDescent="0.2">
      <c r="A178" s="1" t="s">
        <v>68</v>
      </c>
      <c r="B178" s="1" t="s">
        <v>79</v>
      </c>
      <c r="C178" s="1" t="s">
        <v>5</v>
      </c>
      <c r="D178" s="2">
        <v>2031401</v>
      </c>
      <c r="E178" s="2">
        <v>46551249</v>
      </c>
    </row>
    <row r="179" spans="1:5" x14ac:dyDescent="0.2">
      <c r="A179" s="1" t="s">
        <v>68</v>
      </c>
      <c r="B179" s="1" t="s">
        <v>78</v>
      </c>
      <c r="C179" s="1" t="s">
        <v>44</v>
      </c>
      <c r="D179" s="2">
        <v>257932</v>
      </c>
      <c r="E179" s="2">
        <v>15083766</v>
      </c>
    </row>
    <row r="180" spans="1:5" x14ac:dyDescent="0.2">
      <c r="A180" s="1" t="s">
        <v>68</v>
      </c>
      <c r="B180" s="1" t="s">
        <v>78</v>
      </c>
      <c r="C180" s="1" t="s">
        <v>1</v>
      </c>
      <c r="D180" s="2">
        <v>226483</v>
      </c>
      <c r="E180" s="2">
        <v>5115444</v>
      </c>
    </row>
    <row r="181" spans="1:5" x14ac:dyDescent="0.2">
      <c r="A181" s="1" t="s">
        <v>68</v>
      </c>
      <c r="B181" s="1" t="s">
        <v>78</v>
      </c>
      <c r="C181" s="1" t="s">
        <v>13</v>
      </c>
      <c r="D181" s="2">
        <v>165750</v>
      </c>
      <c r="E181" s="2">
        <v>1052379</v>
      </c>
    </row>
    <row r="182" spans="1:5" x14ac:dyDescent="0.2">
      <c r="A182" s="1" t="s">
        <v>68</v>
      </c>
      <c r="B182" s="1" t="s">
        <v>78</v>
      </c>
      <c r="C182" s="1" t="s">
        <v>27</v>
      </c>
      <c r="D182" s="2">
        <v>109629</v>
      </c>
      <c r="E182" s="2">
        <v>8498400</v>
      </c>
    </row>
    <row r="183" spans="1:5" x14ac:dyDescent="0.2">
      <c r="A183" s="1" t="s">
        <v>68</v>
      </c>
      <c r="B183" s="1" t="s">
        <v>78</v>
      </c>
      <c r="C183" s="1" t="s">
        <v>15</v>
      </c>
      <c r="D183" s="2">
        <v>98232</v>
      </c>
      <c r="E183" s="2">
        <v>284567</v>
      </c>
    </row>
    <row r="184" spans="1:5" x14ac:dyDescent="0.2">
      <c r="A184" s="1" t="s">
        <v>68</v>
      </c>
      <c r="B184" s="1" t="s">
        <v>78</v>
      </c>
      <c r="C184" s="1" t="s">
        <v>36</v>
      </c>
      <c r="D184" s="2">
        <v>47975</v>
      </c>
      <c r="E184" s="2">
        <v>360983</v>
      </c>
    </row>
    <row r="185" spans="1:5" x14ac:dyDescent="0.2">
      <c r="A185" s="1" t="s">
        <v>68</v>
      </c>
      <c r="B185" s="1" t="s">
        <v>78</v>
      </c>
      <c r="C185" s="1" t="s">
        <v>0</v>
      </c>
      <c r="D185" s="2">
        <v>45886</v>
      </c>
      <c r="E185" s="2">
        <v>1927978</v>
      </c>
    </row>
    <row r="186" spans="1:5" x14ac:dyDescent="0.2">
      <c r="A186" s="1" t="s">
        <v>68</v>
      </c>
      <c r="B186" s="1" t="s">
        <v>78</v>
      </c>
      <c r="C186" s="1" t="s">
        <v>17</v>
      </c>
      <c r="D186" s="2">
        <v>30748</v>
      </c>
      <c r="E186" s="2">
        <v>452176</v>
      </c>
    </row>
    <row r="187" spans="1:5" x14ac:dyDescent="0.2">
      <c r="A187" s="1" t="s">
        <v>68</v>
      </c>
      <c r="B187" s="1" t="s">
        <v>78</v>
      </c>
      <c r="C187" s="1" t="s">
        <v>37</v>
      </c>
      <c r="D187" s="2">
        <v>15076</v>
      </c>
      <c r="E187" s="2">
        <v>544265</v>
      </c>
    </row>
    <row r="188" spans="1:5" x14ac:dyDescent="0.2">
      <c r="A188" s="1" t="s">
        <v>68</v>
      </c>
      <c r="B188" s="1" t="s">
        <v>78</v>
      </c>
      <c r="C188" s="1" t="s">
        <v>38</v>
      </c>
      <c r="D188" s="2">
        <v>10071</v>
      </c>
      <c r="E188" s="2">
        <v>103933</v>
      </c>
    </row>
    <row r="189" spans="1:5" x14ac:dyDescent="0.2">
      <c r="A189" s="1" t="s">
        <v>68</v>
      </c>
      <c r="B189" s="1" t="s">
        <v>78</v>
      </c>
      <c r="C189" s="1" t="s">
        <v>39</v>
      </c>
      <c r="D189" s="2">
        <v>9083</v>
      </c>
      <c r="E189" s="2">
        <v>100589</v>
      </c>
    </row>
    <row r="190" spans="1:5" x14ac:dyDescent="0.2">
      <c r="A190" s="1" t="s">
        <v>68</v>
      </c>
      <c r="B190" s="1" t="s">
        <v>78</v>
      </c>
      <c r="C190" s="1" t="s">
        <v>40</v>
      </c>
      <c r="D190" s="2">
        <v>6761</v>
      </c>
      <c r="E190" s="2">
        <v>112675</v>
      </c>
    </row>
    <row r="191" spans="1:5" x14ac:dyDescent="0.2">
      <c r="A191" s="1" t="s">
        <v>68</v>
      </c>
      <c r="B191" s="1" t="s">
        <v>78</v>
      </c>
      <c r="C191" s="1" t="s">
        <v>4</v>
      </c>
      <c r="D191" s="2">
        <v>33859</v>
      </c>
      <c r="E191" s="2">
        <v>767127</v>
      </c>
    </row>
    <row r="192" spans="1:5" x14ac:dyDescent="0.2">
      <c r="A192" s="1" t="s">
        <v>68</v>
      </c>
      <c r="B192" s="1" t="s">
        <v>78</v>
      </c>
      <c r="C192" s="1" t="s">
        <v>5</v>
      </c>
      <c r="D192" s="2">
        <v>1057485</v>
      </c>
      <c r="E192" s="2">
        <v>34404282</v>
      </c>
    </row>
    <row r="193" spans="1:5" x14ac:dyDescent="0.2">
      <c r="C193" s="3" t="s">
        <v>94</v>
      </c>
      <c r="D193" s="4">
        <f>SUM(D179:D191)-D192</f>
        <v>0</v>
      </c>
      <c r="E193" s="4">
        <f>SUM(E179:E191)-E192</f>
        <v>0</v>
      </c>
    </row>
    <row r="194" spans="1:5" x14ac:dyDescent="0.2">
      <c r="A194" s="1" t="s">
        <v>68</v>
      </c>
      <c r="B194" s="1" t="s">
        <v>77</v>
      </c>
      <c r="C194" s="1" t="s">
        <v>15</v>
      </c>
      <c r="D194" s="2">
        <v>77950</v>
      </c>
      <c r="E194" s="2">
        <v>225810</v>
      </c>
    </row>
    <row r="195" spans="1:5" x14ac:dyDescent="0.2">
      <c r="A195" s="1" t="s">
        <v>68</v>
      </c>
      <c r="B195" s="1" t="s">
        <v>77</v>
      </c>
      <c r="C195" s="1" t="s">
        <v>41</v>
      </c>
      <c r="D195" s="2">
        <v>28712</v>
      </c>
      <c r="E195" s="2">
        <v>182300</v>
      </c>
    </row>
    <row r="196" spans="1:5" x14ac:dyDescent="0.2">
      <c r="A196" s="1" t="s">
        <v>68</v>
      </c>
      <c r="B196" s="1" t="s">
        <v>77</v>
      </c>
      <c r="C196" s="1" t="s">
        <v>1</v>
      </c>
      <c r="D196" s="2">
        <v>23834</v>
      </c>
      <c r="E196" s="2">
        <v>500512</v>
      </c>
    </row>
    <row r="197" spans="1:5" x14ac:dyDescent="0.2">
      <c r="A197" s="1" t="s">
        <v>68</v>
      </c>
      <c r="B197" s="1" t="s">
        <v>77</v>
      </c>
      <c r="C197" s="1" t="s">
        <v>35</v>
      </c>
      <c r="D197" s="2">
        <v>13011</v>
      </c>
      <c r="E197" s="2">
        <v>285953</v>
      </c>
    </row>
    <row r="198" spans="1:5" x14ac:dyDescent="0.2">
      <c r="A198" s="1" t="s">
        <v>68</v>
      </c>
      <c r="B198" s="1" t="s">
        <v>77</v>
      </c>
      <c r="C198" s="1" t="s">
        <v>42</v>
      </c>
      <c r="D198" s="2">
        <v>9610</v>
      </c>
      <c r="E198" s="2">
        <v>346949</v>
      </c>
    </row>
    <row r="199" spans="1:5" x14ac:dyDescent="0.2">
      <c r="A199" s="1" t="s">
        <v>68</v>
      </c>
      <c r="B199" s="1" t="s">
        <v>77</v>
      </c>
      <c r="C199" s="1" t="s">
        <v>17</v>
      </c>
      <c r="D199" s="2">
        <v>9121</v>
      </c>
      <c r="E199" s="2">
        <v>134131</v>
      </c>
    </row>
    <row r="200" spans="1:5" x14ac:dyDescent="0.2">
      <c r="A200" s="1" t="s">
        <v>68</v>
      </c>
      <c r="B200" s="1" t="s">
        <v>77</v>
      </c>
      <c r="C200" s="1" t="s">
        <v>43</v>
      </c>
      <c r="D200" s="2">
        <v>8348</v>
      </c>
      <c r="E200" s="2">
        <v>22031</v>
      </c>
    </row>
    <row r="201" spans="1:5" x14ac:dyDescent="0.2">
      <c r="A201" s="1" t="s">
        <v>68</v>
      </c>
      <c r="B201" s="1" t="s">
        <v>77</v>
      </c>
      <c r="C201" s="1" t="s">
        <v>32</v>
      </c>
      <c r="D201" s="2">
        <v>7944</v>
      </c>
      <c r="E201" s="2">
        <v>81981</v>
      </c>
    </row>
    <row r="202" spans="1:5" x14ac:dyDescent="0.2">
      <c r="A202" s="1" t="s">
        <v>68</v>
      </c>
      <c r="B202" s="1" t="s">
        <v>77</v>
      </c>
      <c r="C202" s="1" t="s">
        <v>28</v>
      </c>
      <c r="D202" s="2">
        <v>5376</v>
      </c>
      <c r="E202" s="2">
        <v>78042</v>
      </c>
    </row>
    <row r="203" spans="1:5" x14ac:dyDescent="0.2">
      <c r="A203" s="1" t="s">
        <v>68</v>
      </c>
      <c r="B203" s="1" t="s">
        <v>77</v>
      </c>
      <c r="C203" s="1" t="s">
        <v>4</v>
      </c>
      <c r="D203" s="2">
        <v>21184</v>
      </c>
      <c r="E203" s="2">
        <v>437589</v>
      </c>
    </row>
    <row r="204" spans="1:5" x14ac:dyDescent="0.2">
      <c r="A204" s="1" t="s">
        <v>68</v>
      </c>
      <c r="B204" s="1" t="s">
        <v>77</v>
      </c>
      <c r="C204" s="1" t="s">
        <v>5</v>
      </c>
      <c r="D204" s="2">
        <v>205090</v>
      </c>
      <c r="E204" s="2">
        <v>2295298</v>
      </c>
    </row>
    <row r="205" spans="1:5" x14ac:dyDescent="0.2">
      <c r="C205" s="3" t="s">
        <v>94</v>
      </c>
      <c r="D205" s="4">
        <f>SUM(D194:D203)-D204</f>
        <v>0</v>
      </c>
      <c r="E205" s="4">
        <f>SUM(E194:E203)-E204</f>
        <v>0</v>
      </c>
    </row>
    <row r="206" spans="1:5" x14ac:dyDescent="0.2">
      <c r="A206" s="1" t="s">
        <v>68</v>
      </c>
      <c r="B206" s="1" t="s">
        <v>76</v>
      </c>
      <c r="C206" s="1" t="s">
        <v>41</v>
      </c>
      <c r="D206" s="2">
        <v>539499</v>
      </c>
      <c r="E206" s="2">
        <v>3425392</v>
      </c>
    </row>
    <row r="207" spans="1:5" x14ac:dyDescent="0.2">
      <c r="A207" s="1" t="s">
        <v>68</v>
      </c>
      <c r="B207" s="1" t="s">
        <v>76</v>
      </c>
      <c r="C207" s="1" t="s">
        <v>15</v>
      </c>
      <c r="D207" s="2">
        <v>83743</v>
      </c>
      <c r="E207" s="2">
        <v>242592</v>
      </c>
    </row>
    <row r="208" spans="1:5" x14ac:dyDescent="0.2">
      <c r="A208" s="1" t="s">
        <v>68</v>
      </c>
      <c r="B208" s="1" t="s">
        <v>76</v>
      </c>
      <c r="C208" s="1" t="s">
        <v>44</v>
      </c>
      <c r="D208" s="2">
        <v>59895</v>
      </c>
      <c r="E208" s="2">
        <v>3502615</v>
      </c>
    </row>
    <row r="209" spans="1:5" x14ac:dyDescent="0.2">
      <c r="A209" s="1" t="s">
        <v>68</v>
      </c>
      <c r="B209" s="1" t="s">
        <v>76</v>
      </c>
      <c r="C209" s="1" t="s">
        <v>45</v>
      </c>
      <c r="D209" s="2">
        <v>28089</v>
      </c>
      <c r="E209" s="2">
        <v>541033</v>
      </c>
    </row>
    <row r="210" spans="1:5" x14ac:dyDescent="0.2">
      <c r="A210" s="1" t="s">
        <v>68</v>
      </c>
      <c r="B210" s="1" t="s">
        <v>76</v>
      </c>
      <c r="C210" s="1" t="s">
        <v>35</v>
      </c>
      <c r="D210" s="2">
        <v>18499</v>
      </c>
      <c r="E210" s="2">
        <v>406580</v>
      </c>
    </row>
    <row r="211" spans="1:5" x14ac:dyDescent="0.2">
      <c r="A211" s="1" t="s">
        <v>68</v>
      </c>
      <c r="B211" s="1" t="s">
        <v>76</v>
      </c>
      <c r="C211" s="1" t="s">
        <v>27</v>
      </c>
      <c r="D211" s="2">
        <v>13950</v>
      </c>
      <c r="E211" s="2">
        <v>1081400</v>
      </c>
    </row>
    <row r="212" spans="1:5" x14ac:dyDescent="0.2">
      <c r="A212" s="1" t="s">
        <v>68</v>
      </c>
      <c r="B212" s="1" t="s">
        <v>76</v>
      </c>
      <c r="C212" s="1" t="s">
        <v>46</v>
      </c>
      <c r="D212" s="2">
        <v>11516</v>
      </c>
      <c r="E212" s="2">
        <v>483860</v>
      </c>
    </row>
    <row r="213" spans="1:5" x14ac:dyDescent="0.2">
      <c r="A213" s="1" t="s">
        <v>68</v>
      </c>
      <c r="B213" s="1" t="s">
        <v>76</v>
      </c>
      <c r="C213" s="1" t="s">
        <v>4</v>
      </c>
      <c r="D213" s="2">
        <v>13635</v>
      </c>
      <c r="E213" s="2">
        <v>168197</v>
      </c>
    </row>
    <row r="214" spans="1:5" x14ac:dyDescent="0.2">
      <c r="A214" s="1" t="s">
        <v>68</v>
      </c>
      <c r="B214" s="1" t="s">
        <v>76</v>
      </c>
      <c r="C214" s="1" t="s">
        <v>5</v>
      </c>
      <c r="D214" s="2">
        <v>768826</v>
      </c>
      <c r="E214" s="2">
        <v>9851669</v>
      </c>
    </row>
    <row r="215" spans="1:5" x14ac:dyDescent="0.2">
      <c r="C215" s="3" t="s">
        <v>94</v>
      </c>
      <c r="D215" s="4">
        <f>SUM(D206:D213)-D214</f>
        <v>0</v>
      </c>
      <c r="E215" s="4">
        <f>SUM(E206:E213)-E214</f>
        <v>0</v>
      </c>
    </row>
    <row r="216" spans="1:5" x14ac:dyDescent="0.2">
      <c r="A216" s="1" t="s">
        <v>69</v>
      </c>
      <c r="B216" s="1" t="s">
        <v>161</v>
      </c>
      <c r="C216" s="1" t="s">
        <v>5</v>
      </c>
      <c r="D216" s="2">
        <v>2175953</v>
      </c>
      <c r="E216" s="2">
        <v>54329327</v>
      </c>
    </row>
    <row r="217" spans="1:5" x14ac:dyDescent="0.2">
      <c r="A217" s="1" t="s">
        <v>69</v>
      </c>
      <c r="B217" s="1" t="s">
        <v>70</v>
      </c>
      <c r="C217" s="1" t="s">
        <v>36</v>
      </c>
      <c r="D217" s="2">
        <v>543737</v>
      </c>
      <c r="E217" s="2">
        <v>3190944</v>
      </c>
    </row>
    <row r="218" spans="1:5" x14ac:dyDescent="0.2">
      <c r="A218" s="1" t="s">
        <v>69</v>
      </c>
      <c r="B218" s="1" t="s">
        <v>70</v>
      </c>
      <c r="C218" s="1" t="s">
        <v>47</v>
      </c>
      <c r="D218" s="2">
        <v>74210</v>
      </c>
      <c r="E218" s="2">
        <v>204915</v>
      </c>
    </row>
    <row r="219" spans="1:5" x14ac:dyDescent="0.2">
      <c r="A219" s="1" t="s">
        <v>69</v>
      </c>
      <c r="B219" s="1" t="s">
        <v>70</v>
      </c>
      <c r="C219" s="1" t="s">
        <v>48</v>
      </c>
      <c r="D219" s="2">
        <v>21951</v>
      </c>
      <c r="E219" s="2">
        <v>148016</v>
      </c>
    </row>
    <row r="220" spans="1:5" x14ac:dyDescent="0.2">
      <c r="A220" s="1" t="s">
        <v>69</v>
      </c>
      <c r="B220" s="1" t="s">
        <v>70</v>
      </c>
      <c r="C220" s="1" t="s">
        <v>49</v>
      </c>
      <c r="D220" s="2">
        <v>15039</v>
      </c>
      <c r="E220" s="2">
        <v>154721</v>
      </c>
    </row>
    <row r="221" spans="1:5" x14ac:dyDescent="0.2">
      <c r="A221" s="1" t="s">
        <v>69</v>
      </c>
      <c r="B221" s="1" t="s">
        <v>70</v>
      </c>
      <c r="C221" s="1" t="s">
        <v>14</v>
      </c>
      <c r="D221" s="2">
        <v>14415</v>
      </c>
      <c r="E221" s="2">
        <v>100106</v>
      </c>
    </row>
    <row r="222" spans="1:5" x14ac:dyDescent="0.2">
      <c r="A222" s="1" t="s">
        <v>69</v>
      </c>
      <c r="B222" s="1" t="s">
        <v>70</v>
      </c>
      <c r="C222" s="1" t="s">
        <v>50</v>
      </c>
      <c r="D222" s="2">
        <v>9507</v>
      </c>
      <c r="E222" s="2">
        <v>68942</v>
      </c>
    </row>
    <row r="223" spans="1:5" x14ac:dyDescent="0.2">
      <c r="A223" s="1" t="s">
        <v>69</v>
      </c>
      <c r="B223" s="1" t="s">
        <v>70</v>
      </c>
      <c r="C223" s="1" t="s">
        <v>1</v>
      </c>
      <c r="D223" s="2">
        <v>8211</v>
      </c>
      <c r="E223" s="2">
        <v>154224</v>
      </c>
    </row>
    <row r="224" spans="1:5" x14ac:dyDescent="0.2">
      <c r="A224" s="1" t="s">
        <v>69</v>
      </c>
      <c r="B224" s="1" t="s">
        <v>70</v>
      </c>
      <c r="C224" s="1" t="s">
        <v>4</v>
      </c>
      <c r="D224" s="2">
        <v>9604</v>
      </c>
      <c r="E224" s="2">
        <v>228073</v>
      </c>
    </row>
    <row r="225" spans="1:5" x14ac:dyDescent="0.2">
      <c r="A225" s="1" t="s">
        <v>69</v>
      </c>
      <c r="B225" s="1" t="s">
        <v>70</v>
      </c>
      <c r="C225" s="1" t="s">
        <v>5</v>
      </c>
      <c r="D225" s="2">
        <v>696674</v>
      </c>
      <c r="E225" s="2">
        <v>4249941</v>
      </c>
    </row>
    <row r="226" spans="1:5" x14ac:dyDescent="0.2">
      <c r="C226" s="3" t="s">
        <v>94</v>
      </c>
      <c r="D226" s="4">
        <f>SUM(D217:D224)-D225</f>
        <v>0</v>
      </c>
      <c r="E226" s="4">
        <f>SUM(E217:E224)-E225</f>
        <v>0</v>
      </c>
    </row>
    <row r="227" spans="1:5" x14ac:dyDescent="0.2">
      <c r="A227" s="1" t="s">
        <v>69</v>
      </c>
      <c r="B227" s="1" t="s">
        <v>71</v>
      </c>
      <c r="C227" s="1" t="s">
        <v>61</v>
      </c>
      <c r="D227" s="2">
        <v>274358</v>
      </c>
      <c r="E227" s="2">
        <v>14439885</v>
      </c>
    </row>
    <row r="228" spans="1:5" x14ac:dyDescent="0.2">
      <c r="A228" s="1" t="s">
        <v>69</v>
      </c>
      <c r="B228" s="1" t="s">
        <v>71</v>
      </c>
      <c r="C228" s="1" t="s">
        <v>0</v>
      </c>
      <c r="D228" s="2">
        <v>203051</v>
      </c>
      <c r="E228" s="2">
        <v>13447066</v>
      </c>
    </row>
    <row r="229" spans="1:5" x14ac:dyDescent="0.2">
      <c r="A229" s="1" t="s">
        <v>69</v>
      </c>
      <c r="B229" s="1" t="s">
        <v>71</v>
      </c>
      <c r="C229" s="1" t="s">
        <v>51</v>
      </c>
      <c r="D229" s="2">
        <v>190156</v>
      </c>
      <c r="E229" s="2">
        <v>11251815</v>
      </c>
    </row>
    <row r="230" spans="1:5" x14ac:dyDescent="0.2">
      <c r="A230" s="1" t="s">
        <v>69</v>
      </c>
      <c r="B230" s="1" t="s">
        <v>71</v>
      </c>
      <c r="C230" s="1" t="s">
        <v>52</v>
      </c>
      <c r="D230" s="2">
        <v>15470</v>
      </c>
      <c r="E230" s="2">
        <v>176040</v>
      </c>
    </row>
    <row r="231" spans="1:5" x14ac:dyDescent="0.2">
      <c r="A231" s="1" t="s">
        <v>69</v>
      </c>
      <c r="B231" s="1" t="s">
        <v>71</v>
      </c>
      <c r="C231" s="1" t="s">
        <v>10</v>
      </c>
      <c r="D231" s="2">
        <v>6351</v>
      </c>
      <c r="E231" s="2">
        <v>242536</v>
      </c>
    </row>
    <row r="232" spans="1:5" x14ac:dyDescent="0.2">
      <c r="A232" s="1" t="s">
        <v>69</v>
      </c>
      <c r="B232" s="1" t="s">
        <v>71</v>
      </c>
      <c r="C232" s="1" t="s">
        <v>5</v>
      </c>
      <c r="D232" s="2">
        <v>689386</v>
      </c>
      <c r="E232" s="2">
        <v>39557342</v>
      </c>
    </row>
    <row r="233" spans="1:5" x14ac:dyDescent="0.2">
      <c r="C233" s="3" t="s">
        <v>94</v>
      </c>
      <c r="D233" s="4">
        <f>SUM(D227:D231)-D232</f>
        <v>0</v>
      </c>
      <c r="E233" s="4">
        <f>SUM(E227:E231)-E232</f>
        <v>0</v>
      </c>
    </row>
    <row r="234" spans="1:5" x14ac:dyDescent="0.2">
      <c r="A234" s="1" t="s">
        <v>69</v>
      </c>
      <c r="B234" s="1" t="s">
        <v>72</v>
      </c>
      <c r="C234" s="1" t="s">
        <v>52</v>
      </c>
      <c r="D234" s="2">
        <v>116382</v>
      </c>
      <c r="E234" s="2">
        <v>945577</v>
      </c>
    </row>
    <row r="235" spans="1:5" x14ac:dyDescent="0.2">
      <c r="A235" s="1" t="s">
        <v>69</v>
      </c>
      <c r="B235" s="1" t="s">
        <v>72</v>
      </c>
      <c r="C235" s="1" t="s">
        <v>53</v>
      </c>
      <c r="D235" s="2">
        <v>95411</v>
      </c>
      <c r="E235" s="2">
        <v>192284</v>
      </c>
    </row>
    <row r="236" spans="1:5" x14ac:dyDescent="0.2">
      <c r="A236" s="1" t="s">
        <v>69</v>
      </c>
      <c r="B236" s="1" t="s">
        <v>72</v>
      </c>
      <c r="C236" s="1" t="s">
        <v>54</v>
      </c>
      <c r="D236" s="2">
        <v>29981</v>
      </c>
      <c r="E236" s="2">
        <v>133785</v>
      </c>
    </row>
    <row r="237" spans="1:5" x14ac:dyDescent="0.2">
      <c r="A237" s="1" t="s">
        <v>69</v>
      </c>
      <c r="B237" s="1" t="s">
        <v>72</v>
      </c>
      <c r="C237" s="1" t="s">
        <v>61</v>
      </c>
      <c r="D237" s="2">
        <v>16744</v>
      </c>
      <c r="E237" s="2">
        <v>881240</v>
      </c>
    </row>
    <row r="238" spans="1:5" x14ac:dyDescent="0.2">
      <c r="A238" s="1" t="s">
        <v>69</v>
      </c>
      <c r="B238" s="1" t="s">
        <v>72</v>
      </c>
      <c r="C238" s="1" t="s">
        <v>62</v>
      </c>
      <c r="D238" s="2">
        <v>11349</v>
      </c>
      <c r="E238" s="2">
        <v>40373</v>
      </c>
    </row>
    <row r="239" spans="1:5" x14ac:dyDescent="0.2">
      <c r="A239" s="1" t="s">
        <v>69</v>
      </c>
      <c r="B239" s="1" t="s">
        <v>72</v>
      </c>
      <c r="C239" s="1" t="s">
        <v>45</v>
      </c>
      <c r="D239" s="2">
        <v>10595</v>
      </c>
      <c r="E239" s="2">
        <v>161156</v>
      </c>
    </row>
    <row r="240" spans="1:5" x14ac:dyDescent="0.2">
      <c r="A240" s="1" t="s">
        <v>69</v>
      </c>
      <c r="B240" s="1" t="s">
        <v>72</v>
      </c>
      <c r="C240" s="1" t="s">
        <v>51</v>
      </c>
      <c r="D240" s="2">
        <v>9881</v>
      </c>
      <c r="E240" s="2">
        <v>584678</v>
      </c>
    </row>
    <row r="241" spans="1:5" x14ac:dyDescent="0.2">
      <c r="A241" s="1" t="s">
        <v>69</v>
      </c>
      <c r="B241" s="1" t="s">
        <v>72</v>
      </c>
      <c r="C241" s="1" t="s">
        <v>32</v>
      </c>
      <c r="D241" s="2">
        <v>9779</v>
      </c>
      <c r="E241" s="2">
        <v>100605</v>
      </c>
    </row>
    <row r="242" spans="1:5" x14ac:dyDescent="0.2">
      <c r="A242" s="1" t="s">
        <v>69</v>
      </c>
      <c r="B242" s="1" t="s">
        <v>72</v>
      </c>
      <c r="C242" s="1" t="s">
        <v>0</v>
      </c>
      <c r="D242" s="2">
        <v>9179</v>
      </c>
      <c r="E242" s="2">
        <v>607892</v>
      </c>
    </row>
    <row r="243" spans="1:5" x14ac:dyDescent="0.2">
      <c r="A243" s="1" t="s">
        <v>69</v>
      </c>
      <c r="B243" s="1" t="s">
        <v>72</v>
      </c>
      <c r="C243" s="1" t="s">
        <v>17</v>
      </c>
      <c r="D243" s="2">
        <v>6737</v>
      </c>
      <c r="E243" s="2">
        <v>104285</v>
      </c>
    </row>
    <row r="244" spans="1:5" x14ac:dyDescent="0.2">
      <c r="A244" s="1" t="s">
        <v>69</v>
      </c>
      <c r="B244" s="1" t="s">
        <v>72</v>
      </c>
      <c r="C244" s="1" t="s">
        <v>27</v>
      </c>
      <c r="D244" s="2">
        <v>6052</v>
      </c>
      <c r="E244" s="2">
        <v>321900</v>
      </c>
    </row>
    <row r="245" spans="1:5" x14ac:dyDescent="0.2">
      <c r="A245" s="1" t="s">
        <v>69</v>
      </c>
      <c r="B245" s="1" t="s">
        <v>72</v>
      </c>
      <c r="C245" s="1" t="s">
        <v>1</v>
      </c>
      <c r="D245" s="2">
        <v>5163</v>
      </c>
      <c r="E245" s="2">
        <v>157292</v>
      </c>
    </row>
    <row r="246" spans="1:5" x14ac:dyDescent="0.2">
      <c r="A246" s="1" t="s">
        <v>69</v>
      </c>
      <c r="B246" s="1" t="s">
        <v>72</v>
      </c>
      <c r="C246" s="1" t="s">
        <v>55</v>
      </c>
      <c r="D246" s="2">
        <v>5046</v>
      </c>
      <c r="E246" s="2">
        <v>13199</v>
      </c>
    </row>
    <row r="247" spans="1:5" x14ac:dyDescent="0.2">
      <c r="A247" s="1" t="s">
        <v>69</v>
      </c>
      <c r="B247" s="1" t="s">
        <v>72</v>
      </c>
      <c r="C247" s="1" t="s">
        <v>10</v>
      </c>
      <c r="D247" s="2">
        <v>8919</v>
      </c>
      <c r="E247" s="2">
        <v>138257</v>
      </c>
    </row>
    <row r="248" spans="1:5" x14ac:dyDescent="0.2">
      <c r="A248" s="1" t="s">
        <v>69</v>
      </c>
      <c r="B248" s="1" t="s">
        <v>72</v>
      </c>
      <c r="C248" s="1" t="s">
        <v>5</v>
      </c>
      <c r="D248" s="2">
        <v>341218</v>
      </c>
      <c r="E248" s="2">
        <v>4382523</v>
      </c>
    </row>
    <row r="249" spans="1:5" x14ac:dyDescent="0.2">
      <c r="C249" s="3" t="s">
        <v>94</v>
      </c>
      <c r="D249" s="4">
        <f>SUM(D234:D247)-D248</f>
        <v>0</v>
      </c>
      <c r="E249" s="4">
        <f>SUM(E234:E247)-E248</f>
        <v>0</v>
      </c>
    </row>
    <row r="250" spans="1:5" x14ac:dyDescent="0.2">
      <c r="A250" s="1" t="s">
        <v>69</v>
      </c>
      <c r="B250" s="1" t="s">
        <v>73</v>
      </c>
      <c r="C250" s="1" t="s">
        <v>52</v>
      </c>
      <c r="D250" s="2">
        <v>95688</v>
      </c>
      <c r="E250" s="2">
        <v>696680</v>
      </c>
    </row>
    <row r="251" spans="1:5" x14ac:dyDescent="0.2">
      <c r="A251" s="1" t="s">
        <v>69</v>
      </c>
      <c r="B251" s="1" t="s">
        <v>73</v>
      </c>
      <c r="C251" s="1" t="s">
        <v>1</v>
      </c>
      <c r="D251" s="2">
        <v>82947</v>
      </c>
      <c r="E251" s="2">
        <v>2264308</v>
      </c>
    </row>
    <row r="252" spans="1:5" x14ac:dyDescent="0.2">
      <c r="A252" s="1" t="s">
        <v>69</v>
      </c>
      <c r="B252" s="1" t="s">
        <v>73</v>
      </c>
      <c r="C252" s="1" t="s">
        <v>56</v>
      </c>
      <c r="D252" s="2">
        <v>32474</v>
      </c>
      <c r="E252" s="2">
        <v>225513</v>
      </c>
    </row>
    <row r="253" spans="1:5" x14ac:dyDescent="0.2">
      <c r="A253" s="1" t="s">
        <v>69</v>
      </c>
      <c r="B253" s="1" t="s">
        <v>73</v>
      </c>
      <c r="C253" s="1" t="s">
        <v>57</v>
      </c>
      <c r="D253" s="2">
        <v>28040</v>
      </c>
      <c r="E253" s="2">
        <v>1395025</v>
      </c>
    </row>
    <row r="254" spans="1:5" x14ac:dyDescent="0.2">
      <c r="A254" s="1" t="s">
        <v>69</v>
      </c>
      <c r="B254" s="1" t="s">
        <v>73</v>
      </c>
      <c r="C254" s="1" t="s">
        <v>58</v>
      </c>
      <c r="D254" s="2">
        <v>25194</v>
      </c>
      <c r="E254" s="2">
        <v>169885</v>
      </c>
    </row>
    <row r="255" spans="1:5" x14ac:dyDescent="0.2">
      <c r="A255" s="1" t="s">
        <v>69</v>
      </c>
      <c r="B255" s="1" t="s">
        <v>73</v>
      </c>
      <c r="C255" s="1" t="s">
        <v>59</v>
      </c>
      <c r="D255" s="2">
        <v>23315</v>
      </c>
      <c r="E255" s="2">
        <v>239863</v>
      </c>
    </row>
    <row r="256" spans="1:5" x14ac:dyDescent="0.2">
      <c r="A256" s="1" t="s">
        <v>69</v>
      </c>
      <c r="B256" s="1" t="s">
        <v>73</v>
      </c>
      <c r="C256" s="1" t="s">
        <v>15</v>
      </c>
      <c r="D256" s="2">
        <v>21325</v>
      </c>
      <c r="E256" s="2">
        <v>58893</v>
      </c>
    </row>
    <row r="257" spans="1:5" x14ac:dyDescent="0.2">
      <c r="A257" s="1" t="s">
        <v>69</v>
      </c>
      <c r="B257" s="1" t="s">
        <v>73</v>
      </c>
      <c r="C257" s="1" t="s">
        <v>60</v>
      </c>
      <c r="D257" s="2">
        <v>8861</v>
      </c>
      <c r="E257" s="2">
        <v>40157</v>
      </c>
    </row>
    <row r="258" spans="1:5" x14ac:dyDescent="0.2">
      <c r="A258" s="1" t="s">
        <v>69</v>
      </c>
      <c r="B258" s="1" t="s">
        <v>73</v>
      </c>
      <c r="C258" s="1" t="s">
        <v>39</v>
      </c>
      <c r="D258" s="2">
        <v>7093</v>
      </c>
      <c r="E258" s="2">
        <v>79429</v>
      </c>
    </row>
    <row r="259" spans="1:5" x14ac:dyDescent="0.2">
      <c r="A259" s="1" t="s">
        <v>69</v>
      </c>
      <c r="B259" s="1" t="s">
        <v>73</v>
      </c>
      <c r="C259" s="1" t="s">
        <v>4</v>
      </c>
      <c r="D259" s="2">
        <v>7400</v>
      </c>
      <c r="E259" s="2">
        <v>139692</v>
      </c>
    </row>
    <row r="260" spans="1:5" x14ac:dyDescent="0.2">
      <c r="A260" s="1" t="s">
        <v>69</v>
      </c>
      <c r="B260" s="1" t="s">
        <v>73</v>
      </c>
      <c r="C260" s="1" t="s">
        <v>5</v>
      </c>
      <c r="D260" s="2">
        <v>332337</v>
      </c>
      <c r="E260" s="2">
        <v>5309445</v>
      </c>
    </row>
    <row r="261" spans="1:5" x14ac:dyDescent="0.2">
      <c r="C261" s="3" t="s">
        <v>94</v>
      </c>
      <c r="D261" s="4">
        <f>SUM(D250:D259)-D260</f>
        <v>0</v>
      </c>
      <c r="E261" s="4">
        <f>SUM(E250:E259)-E260</f>
        <v>0</v>
      </c>
    </row>
    <row r="262" spans="1:5" x14ac:dyDescent="0.2">
      <c r="A262" s="1" t="s">
        <v>69</v>
      </c>
      <c r="B262" s="1" t="s">
        <v>74</v>
      </c>
      <c r="C262" s="1" t="s">
        <v>52</v>
      </c>
      <c r="D262" s="2">
        <v>111217</v>
      </c>
      <c r="E262" s="2">
        <v>806504</v>
      </c>
    </row>
    <row r="263" spans="1:5" x14ac:dyDescent="0.2">
      <c r="A263" s="1" t="s">
        <v>69</v>
      </c>
      <c r="B263" s="1" t="s">
        <v>74</v>
      </c>
      <c r="C263" s="1" t="s">
        <v>5</v>
      </c>
      <c r="D263" s="2">
        <v>111217</v>
      </c>
      <c r="E263" s="2">
        <v>806504</v>
      </c>
    </row>
    <row r="264" spans="1:5" x14ac:dyDescent="0.2">
      <c r="C264" s="3" t="s">
        <v>94</v>
      </c>
      <c r="D264" s="4">
        <v>0</v>
      </c>
      <c r="E264" s="4">
        <v>0</v>
      </c>
    </row>
    <row r="265" spans="1:5" x14ac:dyDescent="0.2">
      <c r="A265" s="1" t="s">
        <v>69</v>
      </c>
      <c r="B265" s="1" t="s">
        <v>75</v>
      </c>
      <c r="C265" s="1" t="s">
        <v>160</v>
      </c>
      <c r="D265" s="2">
        <v>5121</v>
      </c>
      <c r="E265" s="2">
        <v>23572</v>
      </c>
    </row>
    <row r="266" spans="1:5" x14ac:dyDescent="0.2">
      <c r="A266" s="1" t="s">
        <v>69</v>
      </c>
      <c r="B266" s="1" t="s">
        <v>75</v>
      </c>
      <c r="C266" s="1" t="s">
        <v>5</v>
      </c>
      <c r="D266" s="2">
        <v>5121</v>
      </c>
      <c r="E266" s="2">
        <v>23572</v>
      </c>
    </row>
    <row r="267" spans="1:5" x14ac:dyDescent="0.2">
      <c r="C267" s="3" t="s">
        <v>94</v>
      </c>
      <c r="D267" s="4">
        <v>0</v>
      </c>
      <c r="E267" s="4">
        <v>0</v>
      </c>
    </row>
    <row r="268" spans="1:5" x14ac:dyDescent="0.2">
      <c r="A268" s="1" t="s">
        <v>126</v>
      </c>
      <c r="B268" s="1" t="s">
        <v>162</v>
      </c>
      <c r="C268" s="1" t="s">
        <v>5</v>
      </c>
      <c r="D268" s="2">
        <v>37792479</v>
      </c>
      <c r="E268" s="2">
        <v>447690196</v>
      </c>
    </row>
    <row r="269" spans="1:5" x14ac:dyDescent="0.2">
      <c r="A269" s="1" t="s">
        <v>126</v>
      </c>
      <c r="B269" s="1" t="s">
        <v>95</v>
      </c>
      <c r="C269" s="1" t="s">
        <v>36</v>
      </c>
      <c r="D269" s="2">
        <v>17352801</v>
      </c>
      <c r="E269" s="2">
        <v>126445944</v>
      </c>
    </row>
    <row r="270" spans="1:5" x14ac:dyDescent="0.2">
      <c r="A270" s="1" t="s">
        <v>126</v>
      </c>
      <c r="B270" s="1" t="s">
        <v>95</v>
      </c>
      <c r="C270" s="1" t="s">
        <v>20</v>
      </c>
      <c r="D270" s="2">
        <v>8469023</v>
      </c>
      <c r="E270" s="2">
        <v>74696374</v>
      </c>
    </row>
    <row r="271" spans="1:5" x14ac:dyDescent="0.2">
      <c r="A271" s="1" t="s">
        <v>126</v>
      </c>
      <c r="B271" s="1" t="s">
        <v>95</v>
      </c>
      <c r="C271" s="1" t="s">
        <v>13</v>
      </c>
      <c r="D271" s="2">
        <v>5003051</v>
      </c>
      <c r="E271" s="2">
        <v>27548831</v>
      </c>
    </row>
    <row r="272" spans="1:5" x14ac:dyDescent="0.2">
      <c r="A272" s="1" t="s">
        <v>126</v>
      </c>
      <c r="B272" s="1" t="s">
        <v>95</v>
      </c>
      <c r="C272" s="1" t="s">
        <v>96</v>
      </c>
      <c r="D272" s="2">
        <v>1483716</v>
      </c>
      <c r="E272" s="2">
        <v>11367498</v>
      </c>
    </row>
    <row r="273" spans="1:5" x14ac:dyDescent="0.2">
      <c r="A273" s="1" t="s">
        <v>126</v>
      </c>
      <c r="B273" s="1" t="s">
        <v>95</v>
      </c>
      <c r="C273" s="1" t="s">
        <v>97</v>
      </c>
      <c r="D273" s="2">
        <v>1226640</v>
      </c>
      <c r="E273" s="2">
        <v>48103535</v>
      </c>
    </row>
    <row r="274" spans="1:5" x14ac:dyDescent="0.2">
      <c r="A274" s="1" t="s">
        <v>126</v>
      </c>
      <c r="B274" s="1" t="s">
        <v>95</v>
      </c>
      <c r="C274" s="1" t="s">
        <v>0</v>
      </c>
      <c r="D274" s="2">
        <v>994964</v>
      </c>
      <c r="E274" s="2">
        <v>46711942</v>
      </c>
    </row>
    <row r="275" spans="1:5" x14ac:dyDescent="0.2">
      <c r="A275" s="1" t="s">
        <v>126</v>
      </c>
      <c r="B275" s="1" t="s">
        <v>95</v>
      </c>
      <c r="C275" s="1" t="s">
        <v>98</v>
      </c>
      <c r="D275" s="2">
        <v>534754</v>
      </c>
      <c r="E275" s="2">
        <v>23661671</v>
      </c>
    </row>
    <row r="276" spans="1:5" x14ac:dyDescent="0.2">
      <c r="A276" s="1" t="s">
        <v>126</v>
      </c>
      <c r="B276" s="1" t="s">
        <v>95</v>
      </c>
      <c r="C276" s="1" t="s">
        <v>27</v>
      </c>
      <c r="D276" s="2">
        <v>150067</v>
      </c>
      <c r="E276" s="2">
        <v>12005371</v>
      </c>
    </row>
    <row r="277" spans="1:5" x14ac:dyDescent="0.2">
      <c r="A277" s="1" t="s">
        <v>126</v>
      </c>
      <c r="B277" s="1" t="s">
        <v>95</v>
      </c>
      <c r="C277" s="1" t="s">
        <v>99</v>
      </c>
      <c r="D277" s="2">
        <v>85128</v>
      </c>
      <c r="E277" s="2">
        <v>665582</v>
      </c>
    </row>
    <row r="278" spans="1:5" x14ac:dyDescent="0.2">
      <c r="A278" s="1" t="s">
        <v>126</v>
      </c>
      <c r="B278" s="1" t="s">
        <v>95</v>
      </c>
      <c r="C278" s="1" t="s">
        <v>100</v>
      </c>
      <c r="D278" s="2">
        <v>15812</v>
      </c>
      <c r="E278" s="2">
        <v>735432</v>
      </c>
    </row>
    <row r="279" spans="1:5" x14ac:dyDescent="0.2">
      <c r="A279" s="1" t="s">
        <v>126</v>
      </c>
      <c r="B279" s="1" t="s">
        <v>95</v>
      </c>
      <c r="C279" s="1" t="s">
        <v>101</v>
      </c>
      <c r="D279" s="2">
        <v>13198</v>
      </c>
      <c r="E279" s="2">
        <v>144876</v>
      </c>
    </row>
    <row r="280" spans="1:5" x14ac:dyDescent="0.2">
      <c r="A280" s="1" t="s">
        <v>126</v>
      </c>
      <c r="B280" s="1" t="s">
        <v>95</v>
      </c>
      <c r="C280" s="1" t="s">
        <v>102</v>
      </c>
      <c r="D280" s="2">
        <v>6248</v>
      </c>
      <c r="E280" s="2">
        <v>33232</v>
      </c>
    </row>
    <row r="281" spans="1:5" x14ac:dyDescent="0.2">
      <c r="A281" s="1" t="s">
        <v>126</v>
      </c>
      <c r="B281" s="1" t="s">
        <v>95</v>
      </c>
      <c r="C281" s="1" t="s">
        <v>4</v>
      </c>
      <c r="D281" s="2">
        <v>3682</v>
      </c>
      <c r="E281" s="2">
        <v>61513</v>
      </c>
    </row>
    <row r="282" spans="1:5" x14ac:dyDescent="0.2">
      <c r="A282" s="1" t="s">
        <v>126</v>
      </c>
      <c r="B282" s="1" t="s">
        <v>95</v>
      </c>
      <c r="C282" s="1" t="s">
        <v>5</v>
      </c>
      <c r="D282" s="2">
        <v>35339084</v>
      </c>
      <c r="E282" s="2">
        <v>372181801</v>
      </c>
    </row>
    <row r="283" spans="1:5" x14ac:dyDescent="0.2">
      <c r="A283" s="1" t="s">
        <v>126</v>
      </c>
      <c r="C283" s="3" t="s">
        <v>94</v>
      </c>
      <c r="D283" s="4">
        <f>SUM(D269:D281)-D282</f>
        <v>0</v>
      </c>
      <c r="E283" s="4">
        <f>SUM(E269:E281)-E282</f>
        <v>0</v>
      </c>
    </row>
    <row r="284" spans="1:5" x14ac:dyDescent="0.2">
      <c r="A284" s="1" t="s">
        <v>126</v>
      </c>
      <c r="B284" s="1" t="s">
        <v>103</v>
      </c>
      <c r="C284" s="1" t="s">
        <v>104</v>
      </c>
      <c r="D284" s="2">
        <v>144137</v>
      </c>
      <c r="E284" s="2">
        <v>603589</v>
      </c>
    </row>
    <row r="285" spans="1:5" x14ac:dyDescent="0.2">
      <c r="A285" s="1" t="s">
        <v>126</v>
      </c>
      <c r="B285" s="1" t="s">
        <v>103</v>
      </c>
      <c r="C285" s="1" t="s">
        <v>105</v>
      </c>
      <c r="D285" s="2">
        <v>102498</v>
      </c>
      <c r="E285" s="2">
        <v>565353</v>
      </c>
    </row>
    <row r="286" spans="1:5" x14ac:dyDescent="0.2">
      <c r="A286" s="1" t="s">
        <v>126</v>
      </c>
      <c r="B286" s="1" t="s">
        <v>103</v>
      </c>
      <c r="C286" s="1" t="s">
        <v>53</v>
      </c>
      <c r="D286" s="2">
        <v>86978</v>
      </c>
      <c r="E286" s="2">
        <v>163584</v>
      </c>
    </row>
    <row r="287" spans="1:5" x14ac:dyDescent="0.2">
      <c r="A287" s="1" t="s">
        <v>126</v>
      </c>
      <c r="B287" s="1" t="s">
        <v>103</v>
      </c>
      <c r="C287" s="1" t="s">
        <v>106</v>
      </c>
      <c r="D287" s="2">
        <v>64565</v>
      </c>
      <c r="E287" s="2">
        <v>2856865</v>
      </c>
    </row>
    <row r="288" spans="1:5" x14ac:dyDescent="0.2">
      <c r="A288" s="1" t="s">
        <v>126</v>
      </c>
      <c r="B288" s="1" t="s">
        <v>103</v>
      </c>
      <c r="C288" s="1" t="s">
        <v>96</v>
      </c>
      <c r="D288" s="2">
        <v>61867</v>
      </c>
      <c r="E288" s="2">
        <v>473713</v>
      </c>
    </row>
    <row r="289" spans="1:5" x14ac:dyDescent="0.2">
      <c r="A289" s="1" t="s">
        <v>126</v>
      </c>
      <c r="B289" s="1" t="s">
        <v>103</v>
      </c>
      <c r="C289" s="1" t="s">
        <v>27</v>
      </c>
      <c r="D289" s="2">
        <v>55656</v>
      </c>
      <c r="E289" s="2">
        <v>4452480</v>
      </c>
    </row>
    <row r="290" spans="1:5" x14ac:dyDescent="0.2">
      <c r="A290" s="1" t="s">
        <v>126</v>
      </c>
      <c r="B290" s="1" t="s">
        <v>103</v>
      </c>
      <c r="C290" s="1" t="s">
        <v>107</v>
      </c>
      <c r="D290" s="2">
        <v>52767</v>
      </c>
      <c r="E290" s="2">
        <v>390292</v>
      </c>
    </row>
    <row r="291" spans="1:5" x14ac:dyDescent="0.2">
      <c r="A291" s="1" t="s">
        <v>126</v>
      </c>
      <c r="B291" s="1" t="s">
        <v>103</v>
      </c>
      <c r="C291" s="1" t="s">
        <v>97</v>
      </c>
      <c r="D291" s="2">
        <v>51358</v>
      </c>
      <c r="E291" s="2">
        <v>2014021</v>
      </c>
    </row>
    <row r="292" spans="1:5" x14ac:dyDescent="0.2">
      <c r="A292" s="1" t="s">
        <v>126</v>
      </c>
      <c r="B292" s="1" t="s">
        <v>103</v>
      </c>
      <c r="C292" s="1" t="s">
        <v>108</v>
      </c>
      <c r="D292" s="2">
        <v>45937</v>
      </c>
      <c r="E292" s="2">
        <v>299266</v>
      </c>
    </row>
    <row r="293" spans="1:5" x14ac:dyDescent="0.2">
      <c r="A293" s="1" t="s">
        <v>126</v>
      </c>
      <c r="B293" s="1" t="s">
        <v>103</v>
      </c>
      <c r="C293" s="1" t="s">
        <v>0</v>
      </c>
      <c r="D293" s="2">
        <v>42857</v>
      </c>
      <c r="E293" s="2">
        <v>2012057</v>
      </c>
    </row>
    <row r="294" spans="1:5" x14ac:dyDescent="0.2">
      <c r="A294" s="1" t="s">
        <v>126</v>
      </c>
      <c r="B294" s="1" t="s">
        <v>103</v>
      </c>
      <c r="C294" s="1" t="s">
        <v>1</v>
      </c>
      <c r="D294" s="2">
        <v>37232</v>
      </c>
      <c r="E294" s="2">
        <v>370337</v>
      </c>
    </row>
    <row r="295" spans="1:5" x14ac:dyDescent="0.2">
      <c r="A295" s="1" t="s">
        <v>126</v>
      </c>
      <c r="B295" s="1" t="s">
        <v>103</v>
      </c>
      <c r="C295" s="1" t="s">
        <v>109</v>
      </c>
      <c r="D295" s="2">
        <v>33320</v>
      </c>
      <c r="E295" s="2">
        <v>177232</v>
      </c>
    </row>
    <row r="296" spans="1:5" x14ac:dyDescent="0.2">
      <c r="A296" s="1" t="s">
        <v>126</v>
      </c>
      <c r="B296" s="1" t="s">
        <v>103</v>
      </c>
      <c r="C296" s="1" t="s">
        <v>54</v>
      </c>
      <c r="D296" s="2">
        <v>30402</v>
      </c>
      <c r="E296" s="2">
        <v>118479</v>
      </c>
    </row>
    <row r="297" spans="1:5" x14ac:dyDescent="0.2">
      <c r="A297" s="1" t="s">
        <v>126</v>
      </c>
      <c r="B297" s="1" t="s">
        <v>103</v>
      </c>
      <c r="C297" s="1" t="s">
        <v>110</v>
      </c>
      <c r="D297" s="2">
        <v>24785</v>
      </c>
      <c r="E297" s="2">
        <v>61684</v>
      </c>
    </row>
    <row r="298" spans="1:5" x14ac:dyDescent="0.2">
      <c r="A298" s="1" t="s">
        <v>126</v>
      </c>
      <c r="B298" s="1" t="s">
        <v>103</v>
      </c>
      <c r="C298" s="1" t="s">
        <v>13</v>
      </c>
      <c r="D298" s="2">
        <v>24036</v>
      </c>
      <c r="E298" s="2">
        <v>136179</v>
      </c>
    </row>
    <row r="299" spans="1:5" x14ac:dyDescent="0.2">
      <c r="A299" s="1" t="s">
        <v>126</v>
      </c>
      <c r="B299" s="1" t="s">
        <v>103</v>
      </c>
      <c r="C299" s="1" t="s">
        <v>111</v>
      </c>
      <c r="D299" s="2">
        <v>15878</v>
      </c>
      <c r="E299" s="2">
        <v>447311</v>
      </c>
    </row>
    <row r="300" spans="1:5" x14ac:dyDescent="0.2">
      <c r="A300" s="1" t="s">
        <v>126</v>
      </c>
      <c r="B300" s="1" t="s">
        <v>103</v>
      </c>
      <c r="C300" s="1" t="s">
        <v>112</v>
      </c>
      <c r="D300" s="2">
        <v>14632</v>
      </c>
      <c r="E300" s="2">
        <v>59845</v>
      </c>
    </row>
    <row r="301" spans="1:5" x14ac:dyDescent="0.2">
      <c r="A301" s="1" t="s">
        <v>126</v>
      </c>
      <c r="B301" s="1" t="s">
        <v>103</v>
      </c>
      <c r="C301" s="1" t="s">
        <v>44</v>
      </c>
      <c r="D301" s="2">
        <v>14630</v>
      </c>
      <c r="E301" s="2">
        <v>677298</v>
      </c>
    </row>
    <row r="302" spans="1:5" x14ac:dyDescent="0.2">
      <c r="A302" s="1" t="s">
        <v>126</v>
      </c>
      <c r="B302" s="1" t="s">
        <v>103</v>
      </c>
      <c r="C302" s="1" t="s">
        <v>101</v>
      </c>
      <c r="D302" s="2">
        <v>11532</v>
      </c>
      <c r="E302" s="2">
        <v>126582</v>
      </c>
    </row>
    <row r="303" spans="1:5" x14ac:dyDescent="0.2">
      <c r="A303" s="1" t="s">
        <v>126</v>
      </c>
      <c r="B303" s="1" t="s">
        <v>103</v>
      </c>
      <c r="C303" s="1" t="s">
        <v>113</v>
      </c>
      <c r="D303" s="2">
        <v>10547</v>
      </c>
      <c r="E303" s="2">
        <v>43782</v>
      </c>
    </row>
    <row r="304" spans="1:5" x14ac:dyDescent="0.2">
      <c r="A304" s="1" t="s">
        <v>126</v>
      </c>
      <c r="B304" s="1" t="s">
        <v>103</v>
      </c>
      <c r="C304" s="1" t="s">
        <v>45</v>
      </c>
      <c r="D304" s="2">
        <v>10071</v>
      </c>
      <c r="E304" s="2">
        <v>93569</v>
      </c>
    </row>
    <row r="305" spans="1:5" x14ac:dyDescent="0.2">
      <c r="A305" s="1" t="s">
        <v>126</v>
      </c>
      <c r="B305" s="1" t="s">
        <v>103</v>
      </c>
      <c r="C305" s="1" t="s">
        <v>114</v>
      </c>
      <c r="D305" s="2">
        <v>9395</v>
      </c>
      <c r="E305" s="2">
        <v>63438</v>
      </c>
    </row>
    <row r="306" spans="1:5" x14ac:dyDescent="0.2">
      <c r="A306" s="1" t="s">
        <v>126</v>
      </c>
      <c r="B306" s="1" t="s">
        <v>103</v>
      </c>
      <c r="C306" s="1" t="s">
        <v>4</v>
      </c>
      <c r="D306" s="2">
        <v>18119</v>
      </c>
      <c r="E306" s="2">
        <v>160581</v>
      </c>
    </row>
    <row r="307" spans="1:5" x14ac:dyDescent="0.2">
      <c r="A307" s="1" t="s">
        <v>126</v>
      </c>
      <c r="B307" s="1" t="s">
        <v>103</v>
      </c>
      <c r="C307" s="1" t="s">
        <v>5</v>
      </c>
      <c r="D307" s="2">
        <v>963199</v>
      </c>
      <c r="E307" s="2">
        <v>16367537</v>
      </c>
    </row>
    <row r="308" spans="1:5" x14ac:dyDescent="0.2">
      <c r="A308" s="1" t="s">
        <v>126</v>
      </c>
      <c r="C308" s="3" t="s">
        <v>94</v>
      </c>
      <c r="D308" s="4">
        <f>SUM(D284:D306)-D307</f>
        <v>0</v>
      </c>
      <c r="E308" s="4">
        <f>SUM(E284:E306)-E307</f>
        <v>0</v>
      </c>
    </row>
    <row r="309" spans="1:5" x14ac:dyDescent="0.2">
      <c r="A309" s="1" t="s">
        <v>126</v>
      </c>
      <c r="B309" s="1" t="s">
        <v>115</v>
      </c>
      <c r="C309" s="1" t="s">
        <v>51</v>
      </c>
      <c r="D309" s="2">
        <v>166973</v>
      </c>
      <c r="E309" s="2">
        <v>7388164</v>
      </c>
    </row>
    <row r="310" spans="1:5" x14ac:dyDescent="0.2">
      <c r="A310" s="1" t="s">
        <v>126</v>
      </c>
      <c r="B310" s="1" t="s">
        <v>115</v>
      </c>
      <c r="C310" s="1" t="s">
        <v>116</v>
      </c>
      <c r="D310" s="2">
        <v>98838</v>
      </c>
      <c r="E310" s="2">
        <v>1173863</v>
      </c>
    </row>
    <row r="311" spans="1:5" x14ac:dyDescent="0.2">
      <c r="A311" s="1" t="s">
        <v>126</v>
      </c>
      <c r="B311" s="1" t="s">
        <v>115</v>
      </c>
      <c r="C311" s="1" t="s">
        <v>0</v>
      </c>
      <c r="D311" s="2">
        <v>75646</v>
      </c>
      <c r="E311" s="2">
        <v>3551440</v>
      </c>
    </row>
    <row r="312" spans="1:5" x14ac:dyDescent="0.2">
      <c r="A312" s="1" t="s">
        <v>126</v>
      </c>
      <c r="B312" s="1" t="s">
        <v>115</v>
      </c>
      <c r="C312" s="1" t="s">
        <v>110</v>
      </c>
      <c r="D312" s="2">
        <v>60070</v>
      </c>
      <c r="E312" s="2">
        <v>149503</v>
      </c>
    </row>
    <row r="313" spans="1:5" x14ac:dyDescent="0.2">
      <c r="A313" s="1" t="s">
        <v>126</v>
      </c>
      <c r="B313" s="1" t="s">
        <v>115</v>
      </c>
      <c r="C313" s="1" t="s">
        <v>53</v>
      </c>
      <c r="D313" s="2">
        <v>48432</v>
      </c>
      <c r="E313" s="2">
        <v>91089</v>
      </c>
    </row>
    <row r="314" spans="1:5" x14ac:dyDescent="0.2">
      <c r="A314" s="1" t="s">
        <v>126</v>
      </c>
      <c r="B314" s="1" t="s">
        <v>115</v>
      </c>
      <c r="C314" s="1" t="s">
        <v>13</v>
      </c>
      <c r="D314" s="2">
        <v>22616</v>
      </c>
      <c r="E314" s="2">
        <v>128135</v>
      </c>
    </row>
    <row r="315" spans="1:5" x14ac:dyDescent="0.2">
      <c r="A315" s="1" t="s">
        <v>126</v>
      </c>
      <c r="B315" s="1" t="s">
        <v>115</v>
      </c>
      <c r="C315" s="1" t="s">
        <v>97</v>
      </c>
      <c r="D315" s="2">
        <v>13511</v>
      </c>
      <c r="E315" s="2">
        <v>529835</v>
      </c>
    </row>
    <row r="316" spans="1:5" x14ac:dyDescent="0.2">
      <c r="A316" s="1" t="s">
        <v>126</v>
      </c>
      <c r="B316" s="1" t="s">
        <v>115</v>
      </c>
      <c r="C316" s="1" t="s">
        <v>117</v>
      </c>
      <c r="D316" s="2">
        <v>11117</v>
      </c>
      <c r="E316" s="2">
        <v>46553</v>
      </c>
    </row>
    <row r="317" spans="1:5" x14ac:dyDescent="0.2">
      <c r="A317" s="1" t="s">
        <v>126</v>
      </c>
      <c r="B317" s="1" t="s">
        <v>115</v>
      </c>
      <c r="C317" s="1" t="s">
        <v>27</v>
      </c>
      <c r="D317" s="2">
        <v>5935</v>
      </c>
      <c r="E317" s="2">
        <v>474810</v>
      </c>
    </row>
    <row r="318" spans="1:5" x14ac:dyDescent="0.2">
      <c r="A318" s="1" t="s">
        <v>126</v>
      </c>
      <c r="B318" s="1" t="s">
        <v>115</v>
      </c>
      <c r="C318" s="1" t="s">
        <v>4</v>
      </c>
      <c r="D318" s="2">
        <v>7148</v>
      </c>
      <c r="E318" s="2">
        <v>41118</v>
      </c>
    </row>
    <row r="319" spans="1:5" x14ac:dyDescent="0.2">
      <c r="A319" s="1" t="s">
        <v>126</v>
      </c>
      <c r="B319" s="1" t="s">
        <v>115</v>
      </c>
      <c r="C319" s="1" t="s">
        <v>5</v>
      </c>
      <c r="D319" s="2">
        <v>510286</v>
      </c>
      <c r="E319" s="2">
        <v>13574510</v>
      </c>
    </row>
    <row r="320" spans="1:5" x14ac:dyDescent="0.2">
      <c r="A320" s="1" t="s">
        <v>126</v>
      </c>
      <c r="C320" s="3" t="s">
        <v>94</v>
      </c>
      <c r="D320" s="4">
        <f>SUM(D309:D318)-D319</f>
        <v>0</v>
      </c>
      <c r="E320" s="4">
        <f>SUM(E309:E318)-E319</f>
        <v>0</v>
      </c>
    </row>
    <row r="321" spans="1:5" x14ac:dyDescent="0.2">
      <c r="A321" s="1" t="s">
        <v>126</v>
      </c>
      <c r="B321" s="1" t="s">
        <v>118</v>
      </c>
      <c r="C321" s="1" t="s">
        <v>27</v>
      </c>
      <c r="D321" s="2">
        <v>244778</v>
      </c>
      <c r="E321" s="2">
        <v>19582260</v>
      </c>
    </row>
    <row r="322" spans="1:5" x14ac:dyDescent="0.2">
      <c r="A322" s="1" t="s">
        <v>126</v>
      </c>
      <c r="B322" s="1" t="s">
        <v>118</v>
      </c>
      <c r="C322" s="1" t="s">
        <v>97</v>
      </c>
      <c r="D322" s="2">
        <v>76559</v>
      </c>
      <c r="E322" s="2">
        <v>3002302</v>
      </c>
    </row>
    <row r="323" spans="1:5" x14ac:dyDescent="0.2">
      <c r="A323" s="1" t="s">
        <v>126</v>
      </c>
      <c r="B323" s="1" t="s">
        <v>118</v>
      </c>
      <c r="C323" s="1" t="s">
        <v>0</v>
      </c>
      <c r="D323" s="2">
        <v>43875</v>
      </c>
      <c r="E323" s="2">
        <v>2059840</v>
      </c>
    </row>
    <row r="324" spans="1:5" x14ac:dyDescent="0.2">
      <c r="A324" s="1" t="s">
        <v>126</v>
      </c>
      <c r="B324" s="1" t="s">
        <v>118</v>
      </c>
      <c r="C324" s="1" t="s">
        <v>53</v>
      </c>
      <c r="D324" s="2">
        <v>27944</v>
      </c>
      <c r="E324" s="2">
        <v>52556</v>
      </c>
    </row>
    <row r="325" spans="1:5" x14ac:dyDescent="0.2">
      <c r="A325" s="1" t="s">
        <v>126</v>
      </c>
      <c r="B325" s="1" t="s">
        <v>118</v>
      </c>
      <c r="C325" s="1" t="s">
        <v>1</v>
      </c>
      <c r="D325" s="2">
        <v>17927</v>
      </c>
      <c r="E325" s="2">
        <v>152874</v>
      </c>
    </row>
    <row r="326" spans="1:5" x14ac:dyDescent="0.2">
      <c r="A326" s="1" t="s">
        <v>126</v>
      </c>
      <c r="B326" s="1" t="s">
        <v>118</v>
      </c>
      <c r="C326" s="1" t="s">
        <v>98</v>
      </c>
      <c r="D326" s="2">
        <v>12566</v>
      </c>
      <c r="E326" s="2">
        <v>556030</v>
      </c>
    </row>
    <row r="327" spans="1:5" x14ac:dyDescent="0.2">
      <c r="A327" s="1" t="s">
        <v>126</v>
      </c>
      <c r="B327" s="1" t="s">
        <v>118</v>
      </c>
      <c r="C327" s="1" t="s">
        <v>4</v>
      </c>
      <c r="D327" s="2">
        <v>6504</v>
      </c>
      <c r="E327" s="2">
        <v>56544</v>
      </c>
    </row>
    <row r="328" spans="1:5" x14ac:dyDescent="0.2">
      <c r="A328" s="1" t="s">
        <v>126</v>
      </c>
      <c r="B328" s="1" t="s">
        <v>118</v>
      </c>
      <c r="C328" s="1" t="s">
        <v>5</v>
      </c>
      <c r="D328" s="2">
        <v>430153</v>
      </c>
      <c r="E328" s="2">
        <v>25462406</v>
      </c>
    </row>
    <row r="329" spans="1:5" x14ac:dyDescent="0.2">
      <c r="A329" s="1" t="s">
        <v>126</v>
      </c>
      <c r="C329" s="3" t="s">
        <v>94</v>
      </c>
      <c r="D329" s="4">
        <f>SUM(D321:D327)-D328</f>
        <v>0</v>
      </c>
      <c r="E329" s="4">
        <f>SUM(E321:E327)-E328</f>
        <v>0</v>
      </c>
    </row>
    <row r="330" spans="1:5" x14ac:dyDescent="0.2">
      <c r="A330" s="1" t="s">
        <v>126</v>
      </c>
      <c r="B330" s="1" t="s">
        <v>119</v>
      </c>
      <c r="C330" s="1" t="s">
        <v>0</v>
      </c>
      <c r="D330" s="2">
        <v>99931</v>
      </c>
      <c r="E330" s="2">
        <v>4691583</v>
      </c>
    </row>
    <row r="331" spans="1:5" x14ac:dyDescent="0.2">
      <c r="A331" s="1" t="s">
        <v>126</v>
      </c>
      <c r="B331" s="1" t="s">
        <v>119</v>
      </c>
      <c r="C331" s="1" t="s">
        <v>27</v>
      </c>
      <c r="D331" s="2">
        <v>89027</v>
      </c>
      <c r="E331" s="2">
        <v>7122145</v>
      </c>
    </row>
    <row r="332" spans="1:5" x14ac:dyDescent="0.2">
      <c r="A332" s="1" t="s">
        <v>126</v>
      </c>
      <c r="B332" s="1" t="s">
        <v>119</v>
      </c>
      <c r="C332" s="1" t="s">
        <v>51</v>
      </c>
      <c r="D332" s="2">
        <v>79591</v>
      </c>
      <c r="E332" s="2">
        <v>3521725</v>
      </c>
    </row>
    <row r="333" spans="1:5" x14ac:dyDescent="0.2">
      <c r="A333" s="1" t="s">
        <v>126</v>
      </c>
      <c r="B333" s="1" t="s">
        <v>119</v>
      </c>
      <c r="C333" s="1" t="s">
        <v>120</v>
      </c>
      <c r="D333" s="2">
        <v>5559</v>
      </c>
      <c r="E333" s="2">
        <v>152300</v>
      </c>
    </row>
    <row r="334" spans="1:5" x14ac:dyDescent="0.2">
      <c r="A334" s="1" t="s">
        <v>126</v>
      </c>
      <c r="B334" s="1" t="s">
        <v>119</v>
      </c>
      <c r="C334" s="1" t="s">
        <v>4</v>
      </c>
      <c r="D334" s="2">
        <v>969</v>
      </c>
      <c r="E334" s="2">
        <v>37992</v>
      </c>
    </row>
    <row r="335" spans="1:5" x14ac:dyDescent="0.2">
      <c r="A335" s="1" t="s">
        <v>126</v>
      </c>
      <c r="B335" s="1" t="s">
        <v>119</v>
      </c>
      <c r="C335" s="1" t="s">
        <v>5</v>
      </c>
      <c r="D335" s="2">
        <v>275077</v>
      </c>
      <c r="E335" s="2">
        <v>15525745</v>
      </c>
    </row>
    <row r="336" spans="1:5" x14ac:dyDescent="0.2">
      <c r="A336" s="1" t="s">
        <v>126</v>
      </c>
      <c r="C336" s="3" t="s">
        <v>94</v>
      </c>
      <c r="D336" s="4">
        <f>SUM(D330:D334)-D335</f>
        <v>0</v>
      </c>
      <c r="E336" s="4">
        <f>SUM(E330:E334)-E335</f>
        <v>0</v>
      </c>
    </row>
    <row r="337" spans="1:5" x14ac:dyDescent="0.2">
      <c r="A337" s="1" t="s">
        <v>126</v>
      </c>
      <c r="B337" s="1" t="s">
        <v>121</v>
      </c>
      <c r="C337" s="1" t="s">
        <v>15</v>
      </c>
      <c r="D337" s="2">
        <v>61804</v>
      </c>
      <c r="E337" s="2">
        <v>116656</v>
      </c>
    </row>
    <row r="338" spans="1:5" x14ac:dyDescent="0.2">
      <c r="A338" s="1" t="s">
        <v>126</v>
      </c>
      <c r="B338" s="1" t="s">
        <v>121</v>
      </c>
      <c r="C338" s="1" t="s">
        <v>42</v>
      </c>
      <c r="D338" s="2">
        <v>56884</v>
      </c>
      <c r="E338" s="2">
        <v>309972</v>
      </c>
    </row>
    <row r="339" spans="1:5" x14ac:dyDescent="0.2">
      <c r="A339" s="1" t="s">
        <v>126</v>
      </c>
      <c r="B339" s="1" t="s">
        <v>121</v>
      </c>
      <c r="C339" s="1" t="s">
        <v>122</v>
      </c>
      <c r="D339" s="2">
        <v>14734</v>
      </c>
      <c r="E339" s="2">
        <v>23601</v>
      </c>
    </row>
    <row r="340" spans="1:5" x14ac:dyDescent="0.2">
      <c r="A340" s="1" t="s">
        <v>126</v>
      </c>
      <c r="B340" s="1" t="s">
        <v>121</v>
      </c>
      <c r="C340" s="1" t="s">
        <v>100</v>
      </c>
      <c r="D340" s="2">
        <v>9783</v>
      </c>
      <c r="E340" s="2">
        <v>455040</v>
      </c>
    </row>
    <row r="341" spans="1:5" x14ac:dyDescent="0.2">
      <c r="A341" s="1" t="s">
        <v>126</v>
      </c>
      <c r="B341" s="1" t="s">
        <v>121</v>
      </c>
      <c r="C341" s="1" t="s">
        <v>4</v>
      </c>
      <c r="D341" s="2">
        <v>44918</v>
      </c>
      <c r="E341" s="2">
        <v>170857</v>
      </c>
    </row>
    <row r="342" spans="1:5" x14ac:dyDescent="0.2">
      <c r="A342" s="1" t="s">
        <v>126</v>
      </c>
      <c r="B342" s="1" t="s">
        <v>121</v>
      </c>
      <c r="C342" s="1" t="s">
        <v>5</v>
      </c>
      <c r="D342" s="2">
        <v>188123</v>
      </c>
      <c r="E342" s="2">
        <v>1076126</v>
      </c>
    </row>
    <row r="343" spans="1:5" x14ac:dyDescent="0.2">
      <c r="A343" s="1" t="s">
        <v>126</v>
      </c>
      <c r="C343" s="3" t="s">
        <v>94</v>
      </c>
      <c r="D343" s="4">
        <f>SUM(D337:D341)-D342</f>
        <v>0</v>
      </c>
      <c r="E343" s="4">
        <f>SUM(E337:E341)-E342</f>
        <v>0</v>
      </c>
    </row>
    <row r="344" spans="1:5" x14ac:dyDescent="0.2">
      <c r="A344" s="1" t="s">
        <v>126</v>
      </c>
      <c r="B344" s="1" t="s">
        <v>123</v>
      </c>
      <c r="C344" s="1" t="s">
        <v>27</v>
      </c>
      <c r="D344" s="2">
        <v>33375</v>
      </c>
      <c r="E344" s="2">
        <v>2669995</v>
      </c>
    </row>
    <row r="345" spans="1:5" x14ac:dyDescent="0.2">
      <c r="A345" s="1" t="s">
        <v>126</v>
      </c>
      <c r="B345" s="1" t="s">
        <v>123</v>
      </c>
      <c r="C345" s="1" t="s">
        <v>124</v>
      </c>
      <c r="D345" s="2">
        <v>10151</v>
      </c>
      <c r="E345" s="2">
        <v>398089</v>
      </c>
    </row>
    <row r="346" spans="1:5" x14ac:dyDescent="0.2">
      <c r="A346" s="1" t="s">
        <v>126</v>
      </c>
      <c r="B346" s="1" t="s">
        <v>123</v>
      </c>
      <c r="C346" s="1" t="s">
        <v>53</v>
      </c>
      <c r="D346" s="2">
        <v>9880</v>
      </c>
      <c r="E346" s="2">
        <v>18581</v>
      </c>
    </row>
    <row r="347" spans="1:5" x14ac:dyDescent="0.2">
      <c r="A347" s="1" t="s">
        <v>126</v>
      </c>
      <c r="B347" s="1" t="s">
        <v>123</v>
      </c>
      <c r="C347" s="1" t="s">
        <v>4</v>
      </c>
      <c r="D347" s="2">
        <v>13636</v>
      </c>
      <c r="E347" s="2">
        <v>303979</v>
      </c>
    </row>
    <row r="348" spans="1:5" x14ac:dyDescent="0.2">
      <c r="A348" s="1" t="s">
        <v>126</v>
      </c>
      <c r="B348" s="1" t="s">
        <v>123</v>
      </c>
      <c r="C348" s="1" t="s">
        <v>5</v>
      </c>
      <c r="D348" s="2">
        <v>67042</v>
      </c>
      <c r="E348" s="2">
        <v>3390644</v>
      </c>
    </row>
    <row r="349" spans="1:5" x14ac:dyDescent="0.2">
      <c r="A349" s="1" t="s">
        <v>126</v>
      </c>
      <c r="C349" s="3" t="s">
        <v>94</v>
      </c>
      <c r="D349" s="4">
        <f>SUM(D344:D347)-D348</f>
        <v>0</v>
      </c>
      <c r="E349" s="4">
        <f>SUM(E344:E347)-E348</f>
        <v>0</v>
      </c>
    </row>
    <row r="350" spans="1:5" x14ac:dyDescent="0.2">
      <c r="A350" s="1" t="s">
        <v>126</v>
      </c>
      <c r="B350" s="1" t="s">
        <v>125</v>
      </c>
      <c r="C350" s="1" t="s">
        <v>53</v>
      </c>
      <c r="D350" s="2">
        <v>5908</v>
      </c>
      <c r="E350" s="2">
        <v>11111</v>
      </c>
    </row>
    <row r="351" spans="1:5" x14ac:dyDescent="0.2">
      <c r="A351" s="1" t="s">
        <v>126</v>
      </c>
      <c r="B351" s="1" t="s">
        <v>125</v>
      </c>
      <c r="C351" s="1" t="s">
        <v>4</v>
      </c>
      <c r="D351" s="2">
        <v>4532</v>
      </c>
      <c r="E351" s="2">
        <v>62096</v>
      </c>
    </row>
    <row r="352" spans="1:5" x14ac:dyDescent="0.2">
      <c r="A352" s="1" t="s">
        <v>126</v>
      </c>
      <c r="B352" s="1" t="s">
        <v>125</v>
      </c>
      <c r="C352" s="1" t="s">
        <v>5</v>
      </c>
      <c r="D352" s="2">
        <v>10440</v>
      </c>
      <c r="E352" s="2">
        <v>73207</v>
      </c>
    </row>
    <row r="353" spans="1:5" x14ac:dyDescent="0.2">
      <c r="A353" s="1" t="s">
        <v>126</v>
      </c>
      <c r="C353" s="3" t="s">
        <v>94</v>
      </c>
      <c r="D353" s="4">
        <f>SUM(D350:D351)-D352</f>
        <v>0</v>
      </c>
      <c r="E353" s="4">
        <f>SUM(E350:E351)-E352</f>
        <v>0</v>
      </c>
    </row>
    <row r="354" spans="1:5" x14ac:dyDescent="0.2">
      <c r="A354" s="1" t="s">
        <v>126</v>
      </c>
      <c r="B354" s="1" t="s">
        <v>75</v>
      </c>
      <c r="C354" s="1" t="s">
        <v>53</v>
      </c>
      <c r="D354" s="2">
        <v>5457</v>
      </c>
      <c r="E354" s="2">
        <v>10263</v>
      </c>
    </row>
    <row r="355" spans="1:5" x14ac:dyDescent="0.2">
      <c r="A355" s="1" t="s">
        <v>126</v>
      </c>
      <c r="B355" s="1" t="s">
        <v>75</v>
      </c>
      <c r="C355" s="1" t="s">
        <v>164</v>
      </c>
      <c r="D355" s="2">
        <v>3618</v>
      </c>
      <c r="E355" s="2">
        <v>27957</v>
      </c>
    </row>
    <row r="356" spans="1:5" x14ac:dyDescent="0.2">
      <c r="A356" s="1" t="s">
        <v>126</v>
      </c>
      <c r="B356" s="1" t="s">
        <v>75</v>
      </c>
      <c r="C356" s="1" t="s">
        <v>5</v>
      </c>
      <c r="D356" s="2">
        <v>9075</v>
      </c>
      <c r="E356" s="2">
        <v>38220</v>
      </c>
    </row>
    <row r="357" spans="1:5" x14ac:dyDescent="0.2">
      <c r="A357" s="1" t="s">
        <v>126</v>
      </c>
      <c r="C357" s="3" t="s">
        <v>94</v>
      </c>
      <c r="D357" s="4">
        <f>SUM(D354:D355)-D356</f>
        <v>0</v>
      </c>
      <c r="E357" s="4">
        <f>SUM(E354:E355)-E356</f>
        <v>0</v>
      </c>
    </row>
    <row r="358" spans="1:5" x14ac:dyDescent="0.2">
      <c r="A358" s="1" t="s">
        <v>137</v>
      </c>
      <c r="B358" s="1" t="s">
        <v>163</v>
      </c>
      <c r="C358" s="1" t="s">
        <v>5</v>
      </c>
      <c r="D358" s="2">
        <v>19082960</v>
      </c>
      <c r="E358" s="2">
        <v>144645675</v>
      </c>
    </row>
    <row r="359" spans="1:5" x14ac:dyDescent="0.2">
      <c r="A359" s="1" t="s">
        <v>137</v>
      </c>
      <c r="B359" s="1" t="s">
        <v>127</v>
      </c>
      <c r="C359" s="1" t="s">
        <v>36</v>
      </c>
      <c r="D359" s="2">
        <v>8648882</v>
      </c>
      <c r="E359" s="2">
        <v>63965600</v>
      </c>
    </row>
    <row r="360" spans="1:5" x14ac:dyDescent="0.2">
      <c r="A360" s="1" t="s">
        <v>137</v>
      </c>
      <c r="B360" s="1" t="s">
        <v>127</v>
      </c>
      <c r="C360" s="1" t="s">
        <v>20</v>
      </c>
      <c r="D360" s="2">
        <v>7024702</v>
      </c>
      <c r="E360" s="2">
        <v>60803098</v>
      </c>
    </row>
    <row r="361" spans="1:5" x14ac:dyDescent="0.2">
      <c r="A361" s="1" t="s">
        <v>137</v>
      </c>
      <c r="B361" s="1" t="s">
        <v>127</v>
      </c>
      <c r="C361" s="1" t="s">
        <v>41</v>
      </c>
      <c r="D361" s="2">
        <v>2916242</v>
      </c>
      <c r="E361" s="2">
        <v>16732918</v>
      </c>
    </row>
    <row r="362" spans="1:5" x14ac:dyDescent="0.2">
      <c r="A362" s="1" t="s">
        <v>137</v>
      </c>
      <c r="B362" s="1" t="s">
        <v>127</v>
      </c>
      <c r="C362" s="1" t="s">
        <v>128</v>
      </c>
      <c r="D362" s="2">
        <v>121546</v>
      </c>
      <c r="E362" s="2">
        <v>925714</v>
      </c>
    </row>
    <row r="363" spans="1:5" x14ac:dyDescent="0.2">
      <c r="A363" s="1" t="s">
        <v>137</v>
      </c>
      <c r="B363" s="1" t="s">
        <v>127</v>
      </c>
      <c r="C363" s="1" t="s">
        <v>104</v>
      </c>
      <c r="D363" s="2">
        <v>84110</v>
      </c>
      <c r="E363" s="2">
        <v>372320</v>
      </c>
    </row>
    <row r="364" spans="1:5" x14ac:dyDescent="0.2">
      <c r="A364" s="1" t="s">
        <v>137</v>
      </c>
      <c r="B364" s="1" t="s">
        <v>127</v>
      </c>
      <c r="C364" s="1" t="s">
        <v>53</v>
      </c>
      <c r="D364" s="2">
        <v>56454</v>
      </c>
      <c r="E364" s="2">
        <v>105719</v>
      </c>
    </row>
    <row r="365" spans="1:5" x14ac:dyDescent="0.2">
      <c r="A365" s="1" t="s">
        <v>137</v>
      </c>
      <c r="B365" s="1" t="s">
        <v>127</v>
      </c>
      <c r="C365" s="1" t="s">
        <v>129</v>
      </c>
      <c r="D365" s="2">
        <v>32753</v>
      </c>
      <c r="E365" s="2">
        <v>148204</v>
      </c>
    </row>
    <row r="366" spans="1:5" x14ac:dyDescent="0.2">
      <c r="A366" s="1" t="s">
        <v>137</v>
      </c>
      <c r="B366" s="1" t="s">
        <v>127</v>
      </c>
      <c r="C366" s="1" t="s">
        <v>130</v>
      </c>
      <c r="D366" s="2">
        <v>30986</v>
      </c>
      <c r="E366" s="2">
        <v>183132</v>
      </c>
    </row>
    <row r="367" spans="1:5" x14ac:dyDescent="0.2">
      <c r="A367" s="1" t="s">
        <v>137</v>
      </c>
      <c r="B367" s="1" t="s">
        <v>127</v>
      </c>
      <c r="C367" s="1" t="s">
        <v>116</v>
      </c>
      <c r="D367" s="2">
        <v>25942</v>
      </c>
      <c r="E367" s="2">
        <v>351149</v>
      </c>
    </row>
    <row r="368" spans="1:5" x14ac:dyDescent="0.2">
      <c r="A368" s="1" t="s">
        <v>137</v>
      </c>
      <c r="B368" s="1" t="s">
        <v>127</v>
      </c>
      <c r="C368" s="1" t="s">
        <v>110</v>
      </c>
      <c r="D368" s="2">
        <v>20733</v>
      </c>
      <c r="E368" s="2">
        <v>49910</v>
      </c>
    </row>
    <row r="369" spans="1:5" x14ac:dyDescent="0.2">
      <c r="A369" s="1" t="s">
        <v>137</v>
      </c>
      <c r="B369" s="1" t="s">
        <v>127</v>
      </c>
      <c r="C369" s="1" t="s">
        <v>45</v>
      </c>
      <c r="D369" s="2">
        <v>17501</v>
      </c>
      <c r="E369" s="2">
        <v>178829</v>
      </c>
    </row>
    <row r="370" spans="1:5" x14ac:dyDescent="0.2">
      <c r="A370" s="1" t="s">
        <v>137</v>
      </c>
      <c r="B370" s="1" t="s">
        <v>127</v>
      </c>
      <c r="C370" s="1" t="s">
        <v>131</v>
      </c>
      <c r="D370" s="2">
        <v>9689</v>
      </c>
      <c r="E370" s="2">
        <v>26683</v>
      </c>
    </row>
    <row r="371" spans="1:5" x14ac:dyDescent="0.2">
      <c r="A371" s="1" t="s">
        <v>137</v>
      </c>
      <c r="B371" s="1" t="s">
        <v>127</v>
      </c>
      <c r="C371" s="1" t="s">
        <v>112</v>
      </c>
      <c r="D371" s="2">
        <v>7305</v>
      </c>
      <c r="E371" s="2">
        <v>36251</v>
      </c>
    </row>
    <row r="372" spans="1:5" x14ac:dyDescent="0.2">
      <c r="A372" s="1" t="s">
        <v>137</v>
      </c>
      <c r="B372" s="1" t="s">
        <v>127</v>
      </c>
      <c r="C372" s="1" t="s">
        <v>132</v>
      </c>
      <c r="D372" s="2">
        <v>7139</v>
      </c>
      <c r="E372" s="2">
        <v>97927</v>
      </c>
    </row>
    <row r="373" spans="1:5" x14ac:dyDescent="0.2">
      <c r="A373" s="1" t="s">
        <v>137</v>
      </c>
      <c r="B373" s="1" t="s">
        <v>127</v>
      </c>
      <c r="C373" s="1" t="s">
        <v>16</v>
      </c>
      <c r="D373" s="2">
        <v>6023</v>
      </c>
      <c r="E373" s="2">
        <v>71314</v>
      </c>
    </row>
    <row r="374" spans="1:5" x14ac:dyDescent="0.2">
      <c r="A374" s="1" t="s">
        <v>137</v>
      </c>
      <c r="B374" s="1" t="s">
        <v>127</v>
      </c>
      <c r="C374" s="1" t="s">
        <v>4</v>
      </c>
      <c r="D374" s="2">
        <v>18453</v>
      </c>
      <c r="E374" s="2">
        <v>446270</v>
      </c>
    </row>
    <row r="375" spans="1:5" x14ac:dyDescent="0.2">
      <c r="A375" s="1" t="s">
        <v>137</v>
      </c>
      <c r="B375" s="1" t="s">
        <v>127</v>
      </c>
      <c r="C375" s="1" t="s">
        <v>5</v>
      </c>
      <c r="D375" s="2">
        <v>19028460</v>
      </c>
      <c r="E375" s="2">
        <v>144495038</v>
      </c>
    </row>
    <row r="376" spans="1:5" x14ac:dyDescent="0.2">
      <c r="A376" s="1" t="s">
        <v>137</v>
      </c>
      <c r="C376" s="3" t="s">
        <v>94</v>
      </c>
      <c r="D376" s="4">
        <f>SUM(D359:D374)-D375</f>
        <v>0</v>
      </c>
      <c r="E376" s="4">
        <f>SUM(E359:E374)-E375</f>
        <v>0</v>
      </c>
    </row>
    <row r="377" spans="1:5" x14ac:dyDescent="0.2">
      <c r="A377" s="1" t="s">
        <v>137</v>
      </c>
      <c r="B377" s="1" t="s">
        <v>133</v>
      </c>
      <c r="C377" s="1" t="s">
        <v>53</v>
      </c>
      <c r="D377" s="2">
        <v>18293</v>
      </c>
      <c r="E377" s="2">
        <v>34257</v>
      </c>
    </row>
    <row r="378" spans="1:5" x14ac:dyDescent="0.2">
      <c r="A378" s="1" t="s">
        <v>137</v>
      </c>
      <c r="B378" s="1" t="s">
        <v>133</v>
      </c>
      <c r="C378" s="1" t="s">
        <v>5</v>
      </c>
      <c r="D378" s="2">
        <v>18293</v>
      </c>
      <c r="E378" s="2">
        <v>34257</v>
      </c>
    </row>
    <row r="379" spans="1:5" x14ac:dyDescent="0.2">
      <c r="A379" s="1" t="s">
        <v>137</v>
      </c>
      <c r="C379" s="3" t="s">
        <v>94</v>
      </c>
      <c r="D379" s="4">
        <v>0</v>
      </c>
      <c r="E379" s="4">
        <v>0</v>
      </c>
    </row>
    <row r="380" spans="1:5" x14ac:dyDescent="0.2">
      <c r="A380" s="1" t="s">
        <v>137</v>
      </c>
      <c r="B380" s="1" t="s">
        <v>134</v>
      </c>
      <c r="C380" s="1" t="s">
        <v>53</v>
      </c>
      <c r="D380" s="2">
        <v>8039</v>
      </c>
      <c r="E380" s="2">
        <v>15054</v>
      </c>
    </row>
    <row r="381" spans="1:5" x14ac:dyDescent="0.2">
      <c r="A381" s="1" t="s">
        <v>137</v>
      </c>
      <c r="B381" s="1" t="s">
        <v>134</v>
      </c>
      <c r="C381" s="1" t="s">
        <v>4</v>
      </c>
      <c r="D381" s="2">
        <v>5678</v>
      </c>
      <c r="E381" s="2">
        <v>38318</v>
      </c>
    </row>
    <row r="382" spans="1:5" x14ac:dyDescent="0.2">
      <c r="A382" s="1" t="s">
        <v>137</v>
      </c>
      <c r="B382" s="1" t="s">
        <v>134</v>
      </c>
      <c r="C382" s="1" t="s">
        <v>5</v>
      </c>
      <c r="D382" s="2">
        <v>13717</v>
      </c>
      <c r="E382" s="2">
        <v>53372</v>
      </c>
    </row>
    <row r="383" spans="1:5" x14ac:dyDescent="0.2">
      <c r="A383" s="1" t="s">
        <v>137</v>
      </c>
      <c r="C383" s="3" t="s">
        <v>94</v>
      </c>
      <c r="D383" s="4">
        <f>SUM(D380:D381)-D382</f>
        <v>0</v>
      </c>
      <c r="E383" s="4">
        <f>SUM(E380:E381)-E382</f>
        <v>0</v>
      </c>
    </row>
    <row r="384" spans="1:5" x14ac:dyDescent="0.2">
      <c r="A384" s="1" t="s">
        <v>137</v>
      </c>
      <c r="B384" s="1" t="s">
        <v>135</v>
      </c>
      <c r="C384" s="1" t="s">
        <v>53</v>
      </c>
      <c r="D384" s="2">
        <v>11622</v>
      </c>
      <c r="E384" s="2">
        <v>21764</v>
      </c>
    </row>
    <row r="385" spans="1:5" x14ac:dyDescent="0.2">
      <c r="A385" s="1" t="s">
        <v>137</v>
      </c>
      <c r="B385" s="1" t="s">
        <v>135</v>
      </c>
      <c r="C385" s="1" t="s">
        <v>104</v>
      </c>
      <c r="D385" s="2">
        <v>50</v>
      </c>
      <c r="E385" s="2">
        <v>220</v>
      </c>
    </row>
    <row r="386" spans="1:5" x14ac:dyDescent="0.2">
      <c r="A386" s="1" t="s">
        <v>137</v>
      </c>
      <c r="B386" s="1" t="s">
        <v>135</v>
      </c>
      <c r="C386" s="1" t="s">
        <v>136</v>
      </c>
      <c r="D386" s="2">
        <v>11672</v>
      </c>
      <c r="E386" s="2">
        <v>21984</v>
      </c>
    </row>
    <row r="387" spans="1:5" x14ac:dyDescent="0.2">
      <c r="A387" s="1" t="s">
        <v>137</v>
      </c>
      <c r="C387" s="3" t="s">
        <v>94</v>
      </c>
      <c r="D387" s="4">
        <f>SUM(D384:D385)-D386</f>
        <v>0</v>
      </c>
      <c r="E387" s="4">
        <f>SUM(E384:E385)-E386</f>
        <v>0</v>
      </c>
    </row>
    <row r="388" spans="1:5" x14ac:dyDescent="0.2">
      <c r="A388" s="1" t="s">
        <v>137</v>
      </c>
      <c r="B388" s="1" t="s">
        <v>75</v>
      </c>
      <c r="C388" s="1" t="s">
        <v>53</v>
      </c>
      <c r="D388" s="2">
        <v>7255</v>
      </c>
      <c r="E388" s="2">
        <v>13586</v>
      </c>
    </row>
    <row r="389" spans="1:5" x14ac:dyDescent="0.2">
      <c r="A389" s="1" t="s">
        <v>137</v>
      </c>
      <c r="B389" s="1" t="s">
        <v>75</v>
      </c>
      <c r="C389" s="1" t="s">
        <v>164</v>
      </c>
      <c r="D389" s="2">
        <v>3563</v>
      </c>
      <c r="E389" s="2">
        <v>27438</v>
      </c>
    </row>
    <row r="390" spans="1:5" x14ac:dyDescent="0.2">
      <c r="A390" s="1" t="s">
        <v>137</v>
      </c>
      <c r="B390" s="1" t="s">
        <v>75</v>
      </c>
      <c r="C390" s="1" t="s">
        <v>5</v>
      </c>
      <c r="D390" s="2">
        <v>10818</v>
      </c>
      <c r="E390" s="2">
        <v>41024</v>
      </c>
    </row>
    <row r="391" spans="1:5" x14ac:dyDescent="0.2">
      <c r="A391" s="1" t="s">
        <v>137</v>
      </c>
      <c r="C391" s="3" t="s">
        <v>94</v>
      </c>
      <c r="D391" s="4">
        <f>SUM(D388:D389)-D390</f>
        <v>0</v>
      </c>
      <c r="E391" s="4">
        <f>SUM(E388:E389)-E390</f>
        <v>0</v>
      </c>
    </row>
  </sheetData>
  <autoFilter ref="A1:E391" xr:uid="{828EEC29-C769-1B4E-9F1F-B7C46ADD98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2021-01-20T23:17:06Z</dcterms:modified>
</cp:coreProperties>
</file>