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4FB4DBF0-FB67-7942-8E51-39546608BF69}" xr6:coauthVersionLast="36" xr6:coauthVersionMax="36" xr10:uidLastSave="{00000000-0000-0000-0000-000000000000}"/>
  <bookViews>
    <workbookView xWindow="22420" yWindow="110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3" i="1" l="1"/>
  <c r="C23" i="1"/>
  <c r="D33" i="1"/>
  <c r="C33" i="1"/>
  <c r="D43" i="1"/>
  <c r="C43" i="1"/>
  <c r="D49" i="1"/>
  <c r="C49" i="1"/>
  <c r="D55" i="1"/>
  <c r="C55" i="1"/>
  <c r="D60" i="1"/>
  <c r="C60" i="1"/>
  <c r="D64" i="1"/>
  <c r="C64" i="1"/>
  <c r="D68" i="1"/>
  <c r="C68" i="1"/>
</calcChain>
</file>

<file path=xl/sharedStrings.xml><?xml version="1.0" encoding="utf-8"?>
<sst xmlns="http://schemas.openxmlformats.org/spreadsheetml/2006/main" count="132" uniqueCount="53">
  <si>
    <t>Value</t>
  </si>
  <si>
    <t>Pounds</t>
  </si>
  <si>
    <t>San Francisco</t>
  </si>
  <si>
    <t>Bodega Bay</t>
  </si>
  <si>
    <t>Point Reyes (Drakes Bay)</t>
  </si>
  <si>
    <t>Sausalilo</t>
  </si>
  <si>
    <t>Oakland</t>
  </si>
  <si>
    <t>Tomalcs Bay (Marshall)</t>
  </si>
  <si>
    <t>Princeton</t>
  </si>
  <si>
    <t>Richmond</t>
  </si>
  <si>
    <t>All other ports</t>
  </si>
  <si>
    <t>port</t>
  </si>
  <si>
    <t>species</t>
  </si>
  <si>
    <t>SAN FRANCISCO AREA TOTALS</t>
  </si>
  <si>
    <t xml:space="preserve">Albacorc  </t>
  </si>
  <si>
    <t>Ycllowfin tuna</t>
  </si>
  <si>
    <t>Crab</t>
  </si>
  <si>
    <t xml:space="preserve">Salmon </t>
  </si>
  <si>
    <t>Rock fish</t>
  </si>
  <si>
    <t>English solo</t>
  </si>
  <si>
    <t xml:space="preserve">Bigeyc tuna </t>
  </si>
  <si>
    <t>Dover sole</t>
  </si>
  <si>
    <t xml:space="preserve">Rex sole  </t>
  </si>
  <si>
    <t>Sablefish</t>
  </si>
  <si>
    <t>Skipjack</t>
  </si>
  <si>
    <t xml:space="preserve">Sanddab </t>
  </si>
  <si>
    <t>Hay shrimp</t>
  </si>
  <si>
    <t xml:space="preserve">Smelt    </t>
  </si>
  <si>
    <t xml:space="preserve">All other   </t>
  </si>
  <si>
    <t xml:space="preserve">Crab </t>
  </si>
  <si>
    <t xml:space="preserve">Ocean shrimp  </t>
  </si>
  <si>
    <t xml:space="preserve">English sole  </t>
  </si>
  <si>
    <t>Petrale sole</t>
  </si>
  <si>
    <t xml:space="preserve">Roekfish </t>
  </si>
  <si>
    <t>Whitebait</t>
  </si>
  <si>
    <t>All other</t>
  </si>
  <si>
    <t>Totals</t>
  </si>
  <si>
    <t>Giant Pacific oyster</t>
  </si>
  <si>
    <t xml:space="preserve">Petrale sole </t>
  </si>
  <si>
    <t>English sole</t>
  </si>
  <si>
    <t xml:space="preserve">Iingcod </t>
  </si>
  <si>
    <t>Salmon</t>
  </si>
  <si>
    <t>Albacore</t>
  </si>
  <si>
    <t xml:space="preserve">Salmon  </t>
  </si>
  <si>
    <t xml:space="preserve">Giant Pacific oyster   </t>
  </si>
  <si>
    <t xml:space="preserve">Bay shrimp </t>
  </si>
  <si>
    <t xml:space="preserve">Totals </t>
  </si>
  <si>
    <t xml:space="preserve">Salmon   </t>
  </si>
  <si>
    <t xml:space="preserve">Iingcod   </t>
  </si>
  <si>
    <t xml:space="preserve">llounder </t>
  </si>
  <si>
    <t xml:space="preserve">All other </t>
  </si>
  <si>
    <t>Eastern oyster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</si>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</sst>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color rgb="FFFF0000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workbookViewId="0">
      <selection activeCell="A3" sqref="A3"/>
    </sheetView>
  </sheetViews>
  <sheetFormatPr baseColWidth="10" defaultRowHeight="16" x14ac:dyDescent="0.2"/>
  <cols>
    <col min="1" max="1" width="27" style="2" bestFit="1" customWidth="1"/>
    <col min="2" max="2" width="18.6640625" style="2" bestFit="1" customWidth="1"/>
    <col min="3" max="3" width="9.1640625" style="3" bestFit="1" customWidth="1"/>
    <col min="4" max="4" width="10.1640625" style="3" bestFit="1" customWidth="1"/>
    <col min="5" max="16384" width="10.83203125" style="2"/>
  </cols>
  <sheetData>
    <row r="1" spans="1:4" x14ac:dyDescent="0.2">
      <c r="A1" s="2" t="s">
        <v>11</v>
      </c>
      <c r="B1" s="2" t="s">
        <v>12</v>
      </c>
      <c r="C1" s="3" t="s">
        <v>0</v>
      </c>
      <c r="D1" s="3" t="s">
        <v>1</v>
      </c>
    </row>
    <row r="2" spans="1:4" x14ac:dyDescent="0.2">
      <c r="A2" s="2" t="s">
        <v>13</v>
      </c>
      <c r="B2" s="2" t="s">
        <v>36</v>
      </c>
      <c r="C2" s="3">
        <v>4203464</v>
      </c>
      <c r="D2" s="3">
        <v>37495750</v>
      </c>
    </row>
    <row r="4" spans="1:4" x14ac:dyDescent="0.2">
      <c r="A4" s="2" t="s">
        <v>2</v>
      </c>
      <c r="B4" s="2" t="s">
        <v>14</v>
      </c>
      <c r="C4" s="3">
        <v>1229981</v>
      </c>
      <c r="D4" s="3">
        <v>8314566</v>
      </c>
    </row>
    <row r="5" spans="1:4" x14ac:dyDescent="0.2">
      <c r="A5" s="2" t="s">
        <v>2</v>
      </c>
      <c r="B5" s="2" t="s">
        <v>15</v>
      </c>
      <c r="C5" s="3">
        <v>1125067</v>
      </c>
      <c r="D5" s="3">
        <v>8839868</v>
      </c>
    </row>
    <row r="6" spans="1:4" x14ac:dyDescent="0.2">
      <c r="A6" s="2" t="s">
        <v>2</v>
      </c>
      <c r="B6" s="2" t="s">
        <v>16</v>
      </c>
      <c r="C6" s="3">
        <v>410340</v>
      </c>
      <c r="D6" s="3">
        <v>4716801</v>
      </c>
    </row>
    <row r="7" spans="1:4" x14ac:dyDescent="0.2">
      <c r="A7" s="2" t="s">
        <v>2</v>
      </c>
      <c r="B7" s="2" t="s">
        <v>17</v>
      </c>
      <c r="C7" s="3">
        <v>130356</v>
      </c>
      <c r="D7" s="3">
        <v>386430</v>
      </c>
    </row>
    <row r="8" spans="1:4" x14ac:dyDescent="0.2">
      <c r="A8" s="2" t="s">
        <v>2</v>
      </c>
      <c r="B8" s="2" t="s">
        <v>18</v>
      </c>
      <c r="C8" s="3">
        <v>85681</v>
      </c>
      <c r="D8" s="3">
        <v>2051952</v>
      </c>
    </row>
    <row r="9" spans="1:4" x14ac:dyDescent="0.2">
      <c r="A9" s="2" t="s">
        <v>2</v>
      </c>
      <c r="B9" s="2" t="s">
        <v>19</v>
      </c>
      <c r="C9" s="3">
        <v>51746</v>
      </c>
      <c r="D9" s="3">
        <v>856423</v>
      </c>
    </row>
    <row r="10" spans="1:4" x14ac:dyDescent="0.2">
      <c r="A10" s="2" t="s">
        <v>2</v>
      </c>
      <c r="B10" s="2" t="s">
        <v>32</v>
      </c>
      <c r="C10" s="3">
        <v>39865</v>
      </c>
      <c r="D10" s="3">
        <v>412624</v>
      </c>
    </row>
    <row r="11" spans="1:4" x14ac:dyDescent="0.2">
      <c r="A11" s="2" t="s">
        <v>2</v>
      </c>
      <c r="B11" s="2" t="s">
        <v>20</v>
      </c>
      <c r="C11" s="3">
        <v>31714</v>
      </c>
      <c r="D11" s="3">
        <v>329325</v>
      </c>
    </row>
    <row r="12" spans="1:4" x14ac:dyDescent="0.2">
      <c r="A12" s="2" t="s">
        <v>2</v>
      </c>
      <c r="B12" s="2" t="s">
        <v>21</v>
      </c>
      <c r="C12" s="3">
        <v>21152</v>
      </c>
      <c r="D12" s="3">
        <v>486547</v>
      </c>
    </row>
    <row r="13" spans="1:4" x14ac:dyDescent="0.2">
      <c r="A13" s="2" t="s">
        <v>2</v>
      </c>
      <c r="B13" s="2" t="s">
        <v>22</v>
      </c>
      <c r="C13" s="3">
        <v>12639</v>
      </c>
      <c r="D13" s="3">
        <v>235489</v>
      </c>
    </row>
    <row r="14" spans="1:4" x14ac:dyDescent="0.2">
      <c r="A14" s="2" t="s">
        <v>2</v>
      </c>
      <c r="B14" s="2" t="s">
        <v>23</v>
      </c>
      <c r="C14" s="3">
        <v>12635</v>
      </c>
      <c r="D14" s="3">
        <v>368106</v>
      </c>
    </row>
    <row r="15" spans="1:4" x14ac:dyDescent="0.2">
      <c r="A15" s="2" t="s">
        <v>2</v>
      </c>
      <c r="B15" s="2" t="s">
        <v>48</v>
      </c>
      <c r="C15" s="3">
        <v>10314</v>
      </c>
      <c r="D15" s="3">
        <v>155531</v>
      </c>
    </row>
    <row r="16" spans="1:4" x14ac:dyDescent="0.2">
      <c r="A16" s="2" t="s">
        <v>2</v>
      </c>
      <c r="B16" s="2" t="s">
        <v>24</v>
      </c>
      <c r="C16" s="3">
        <v>9757</v>
      </c>
      <c r="D16" s="3">
        <v>84916</v>
      </c>
    </row>
    <row r="17" spans="1:4" x14ac:dyDescent="0.2">
      <c r="A17" s="2" t="s">
        <v>2</v>
      </c>
      <c r="B17" s="2" t="s">
        <v>25</v>
      </c>
      <c r="C17" s="3">
        <v>9528</v>
      </c>
      <c r="D17" s="3">
        <v>180185</v>
      </c>
    </row>
    <row r="18" spans="1:4" x14ac:dyDescent="0.2">
      <c r="A18" s="2" t="s">
        <v>2</v>
      </c>
      <c r="B18" s="2" t="s">
        <v>26</v>
      </c>
      <c r="C18" s="3">
        <v>8426</v>
      </c>
      <c r="D18" s="3">
        <v>78670</v>
      </c>
    </row>
    <row r="19" spans="1:4" x14ac:dyDescent="0.2">
      <c r="A19" s="2" t="s">
        <v>2</v>
      </c>
      <c r="B19" s="2" t="s">
        <v>49</v>
      </c>
      <c r="C19" s="3">
        <v>7326</v>
      </c>
      <c r="D19" s="3">
        <v>152699</v>
      </c>
    </row>
    <row r="20" spans="1:4" x14ac:dyDescent="0.2">
      <c r="A20" s="2" t="s">
        <v>2</v>
      </c>
      <c r="B20" s="2" t="s">
        <v>27</v>
      </c>
      <c r="C20" s="3">
        <v>5618</v>
      </c>
      <c r="D20" s="3">
        <v>61649</v>
      </c>
    </row>
    <row r="21" spans="1:4" x14ac:dyDescent="0.2">
      <c r="A21" s="2" t="s">
        <v>2</v>
      </c>
      <c r="B21" s="2" t="s">
        <v>28</v>
      </c>
      <c r="C21" s="3">
        <v>19899</v>
      </c>
      <c r="D21" s="3">
        <v>458205</v>
      </c>
    </row>
    <row r="22" spans="1:4" x14ac:dyDescent="0.2">
      <c r="A22" s="2" t="s">
        <v>2</v>
      </c>
      <c r="B22" s="2" t="s">
        <v>36</v>
      </c>
      <c r="C22" s="3">
        <v>3222044</v>
      </c>
      <c r="D22" s="3">
        <v>28169986</v>
      </c>
    </row>
    <row r="23" spans="1:4" x14ac:dyDescent="0.2">
      <c r="B23" s="1" t="s">
        <v>52</v>
      </c>
      <c r="C23" s="4">
        <f>SUM(C4:C21)-C22</f>
        <v>0</v>
      </c>
      <c r="D23" s="4">
        <f>SUM(D4:D21)-D22</f>
        <v>0</v>
      </c>
    </row>
    <row r="24" spans="1:4" x14ac:dyDescent="0.2">
      <c r="A24" s="2" t="s">
        <v>3</v>
      </c>
      <c r="B24" s="2" t="s">
        <v>29</v>
      </c>
      <c r="C24" s="3">
        <v>154032</v>
      </c>
      <c r="D24" s="3">
        <v>1770487</v>
      </c>
    </row>
    <row r="25" spans="1:4" x14ac:dyDescent="0.2">
      <c r="A25" s="2" t="s">
        <v>3</v>
      </c>
      <c r="B25" s="2" t="s">
        <v>47</v>
      </c>
      <c r="C25" s="3">
        <v>94339</v>
      </c>
      <c r="D25" s="3">
        <v>279855</v>
      </c>
    </row>
    <row r="26" spans="1:4" x14ac:dyDescent="0.2">
      <c r="A26" s="2" t="s">
        <v>3</v>
      </c>
      <c r="B26" s="2" t="s">
        <v>30</v>
      </c>
      <c r="C26" s="3">
        <v>34768</v>
      </c>
      <c r="D26" s="3">
        <v>426079</v>
      </c>
    </row>
    <row r="27" spans="1:4" x14ac:dyDescent="0.2">
      <c r="A27" s="2" t="s">
        <v>3</v>
      </c>
      <c r="B27" s="2" t="s">
        <v>31</v>
      </c>
      <c r="C27" s="3">
        <v>32688</v>
      </c>
      <c r="D27" s="3">
        <v>540300</v>
      </c>
    </row>
    <row r="28" spans="1:4" x14ac:dyDescent="0.2">
      <c r="A28" s="2" t="s">
        <v>3</v>
      </c>
      <c r="B28" s="2" t="s">
        <v>32</v>
      </c>
      <c r="C28" s="3">
        <v>8634</v>
      </c>
      <c r="D28" s="3">
        <v>89469</v>
      </c>
    </row>
    <row r="29" spans="1:4" x14ac:dyDescent="0.2">
      <c r="A29" s="2" t="s">
        <v>3</v>
      </c>
      <c r="B29" s="2" t="s">
        <v>33</v>
      </c>
      <c r="C29" s="3">
        <v>8599</v>
      </c>
      <c r="D29" s="3">
        <v>198208</v>
      </c>
    </row>
    <row r="30" spans="1:4" x14ac:dyDescent="0.2">
      <c r="A30" s="2" t="s">
        <v>3</v>
      </c>
      <c r="B30" s="2" t="s">
        <v>34</v>
      </c>
      <c r="C30" s="3">
        <v>6571</v>
      </c>
      <c r="D30" s="3">
        <v>50316</v>
      </c>
    </row>
    <row r="31" spans="1:4" x14ac:dyDescent="0.2">
      <c r="A31" s="2" t="s">
        <v>3</v>
      </c>
      <c r="B31" s="2" t="s">
        <v>35</v>
      </c>
      <c r="C31" s="3">
        <v>25417</v>
      </c>
      <c r="D31" s="3">
        <v>452718</v>
      </c>
    </row>
    <row r="32" spans="1:4" x14ac:dyDescent="0.2">
      <c r="A32" s="2" t="s">
        <v>3</v>
      </c>
      <c r="B32" s="2" t="s">
        <v>36</v>
      </c>
      <c r="C32" s="3">
        <v>365048</v>
      </c>
      <c r="D32" s="3">
        <v>3807432</v>
      </c>
    </row>
    <row r="33" spans="1:4" x14ac:dyDescent="0.2">
      <c r="B33" s="1" t="s">
        <v>52</v>
      </c>
      <c r="C33" s="4">
        <f>SUM(C24:C31)-C32</f>
        <v>0</v>
      </c>
      <c r="D33" s="4">
        <f>SUM(D24:D31)-D32</f>
        <v>0</v>
      </c>
    </row>
    <row r="34" spans="1:4" x14ac:dyDescent="0.2">
      <c r="A34" s="2" t="s">
        <v>4</v>
      </c>
      <c r="B34" s="2" t="s">
        <v>17</v>
      </c>
      <c r="C34" s="3">
        <v>163089</v>
      </c>
      <c r="D34" s="3">
        <v>483801</v>
      </c>
    </row>
    <row r="35" spans="1:4" x14ac:dyDescent="0.2">
      <c r="A35" s="2" t="s">
        <v>4</v>
      </c>
      <c r="B35" s="2" t="s">
        <v>29</v>
      </c>
      <c r="C35" s="3">
        <v>62905</v>
      </c>
      <c r="D35" s="3">
        <v>723072</v>
      </c>
    </row>
    <row r="36" spans="1:4" x14ac:dyDescent="0.2">
      <c r="A36" s="2" t="s">
        <v>4</v>
      </c>
      <c r="B36" s="2" t="s">
        <v>37</v>
      </c>
      <c r="C36" s="3">
        <v>24799</v>
      </c>
      <c r="D36" s="3">
        <v>257256</v>
      </c>
    </row>
    <row r="37" spans="1:4" x14ac:dyDescent="0.2">
      <c r="A37" s="2" t="s">
        <v>4</v>
      </c>
      <c r="B37" s="2" t="s">
        <v>33</v>
      </c>
      <c r="C37" s="3">
        <v>21989</v>
      </c>
      <c r="D37" s="3">
        <v>567291</v>
      </c>
    </row>
    <row r="38" spans="1:4" x14ac:dyDescent="0.2">
      <c r="A38" s="2" t="s">
        <v>4</v>
      </c>
      <c r="B38" s="2" t="s">
        <v>38</v>
      </c>
      <c r="C38" s="3">
        <v>17226</v>
      </c>
      <c r="D38" s="3">
        <v>180166</v>
      </c>
    </row>
    <row r="39" spans="1:4" x14ac:dyDescent="0.2">
      <c r="A39" s="2" t="s">
        <v>4</v>
      </c>
      <c r="B39" s="2" t="s">
        <v>39</v>
      </c>
      <c r="C39" s="3">
        <v>13800</v>
      </c>
      <c r="D39" s="3">
        <v>227788</v>
      </c>
    </row>
    <row r="40" spans="1:4" x14ac:dyDescent="0.2">
      <c r="A40" s="2" t="s">
        <v>4</v>
      </c>
      <c r="B40" s="2" t="s">
        <v>40</v>
      </c>
      <c r="C40" s="3">
        <v>5586</v>
      </c>
      <c r="D40" s="3">
        <v>84382</v>
      </c>
    </row>
    <row r="41" spans="1:4" x14ac:dyDescent="0.2">
      <c r="A41" s="2" t="s">
        <v>4</v>
      </c>
      <c r="B41" s="2" t="s">
        <v>35</v>
      </c>
      <c r="C41" s="3">
        <v>16705</v>
      </c>
      <c r="D41" s="3">
        <v>349879</v>
      </c>
    </row>
    <row r="42" spans="1:4" x14ac:dyDescent="0.2">
      <c r="A42" s="2" t="s">
        <v>4</v>
      </c>
      <c r="B42" s="2" t="s">
        <v>36</v>
      </c>
      <c r="C42" s="3">
        <v>326099</v>
      </c>
      <c r="D42" s="3">
        <v>2873635</v>
      </c>
    </row>
    <row r="43" spans="1:4" x14ac:dyDescent="0.2">
      <c r="B43" s="1" t="s">
        <v>52</v>
      </c>
      <c r="C43" s="4">
        <f>SUM(C34:C41)-C42</f>
        <v>0</v>
      </c>
      <c r="D43" s="4">
        <f>SUM(D34:D41)-D42</f>
        <v>0</v>
      </c>
    </row>
    <row r="44" spans="1:4" x14ac:dyDescent="0.2">
      <c r="A44" s="2" t="s">
        <v>5</v>
      </c>
      <c r="B44" s="2" t="s">
        <v>29</v>
      </c>
      <c r="C44" s="3">
        <v>45650</v>
      </c>
      <c r="D44" s="3">
        <v>524715</v>
      </c>
    </row>
    <row r="45" spans="1:4" x14ac:dyDescent="0.2">
      <c r="A45" s="2" t="s">
        <v>5</v>
      </c>
      <c r="B45" s="2" t="s">
        <v>41</v>
      </c>
      <c r="C45" s="3">
        <v>29834</v>
      </c>
      <c r="D45" s="3">
        <v>88501</v>
      </c>
    </row>
    <row r="46" spans="1:4" x14ac:dyDescent="0.2">
      <c r="A46" s="2" t="s">
        <v>5</v>
      </c>
      <c r="B46" s="2" t="s">
        <v>42</v>
      </c>
      <c r="C46" s="3">
        <v>24266</v>
      </c>
      <c r="D46" s="3">
        <v>167122</v>
      </c>
    </row>
    <row r="47" spans="1:4" x14ac:dyDescent="0.2">
      <c r="A47" s="2" t="s">
        <v>5</v>
      </c>
      <c r="B47" s="2" t="s">
        <v>35</v>
      </c>
      <c r="C47" s="3">
        <v>62</v>
      </c>
      <c r="D47" s="3">
        <v>2047</v>
      </c>
    </row>
    <row r="48" spans="1:4" x14ac:dyDescent="0.2">
      <c r="A48" s="2" t="s">
        <v>5</v>
      </c>
      <c r="B48" s="2" t="s">
        <v>36</v>
      </c>
      <c r="C48" s="3">
        <v>99812</v>
      </c>
      <c r="D48" s="3">
        <v>782385</v>
      </c>
    </row>
    <row r="49" spans="1:4" x14ac:dyDescent="0.2">
      <c r="B49" s="1" t="s">
        <v>52</v>
      </c>
      <c r="C49" s="4">
        <f>SUM(C44:C47)-C48</f>
        <v>0</v>
      </c>
      <c r="D49" s="4">
        <f>SUM(D44:D47)-D48</f>
        <v>0</v>
      </c>
    </row>
    <row r="50" spans="1:4" x14ac:dyDescent="0.2">
      <c r="A50" s="2" t="s">
        <v>6</v>
      </c>
      <c r="B50" s="2" t="s">
        <v>16</v>
      </c>
      <c r="C50" s="3">
        <v>34109</v>
      </c>
      <c r="D50" s="3">
        <v>392062</v>
      </c>
    </row>
    <row r="51" spans="1:4" x14ac:dyDescent="0.2">
      <c r="A51" s="2" t="s">
        <v>6</v>
      </c>
      <c r="B51" s="2" t="s">
        <v>43</v>
      </c>
      <c r="C51" s="3">
        <v>21371</v>
      </c>
      <c r="D51" s="3">
        <v>63660</v>
      </c>
    </row>
    <row r="52" spans="1:4" x14ac:dyDescent="0.2">
      <c r="A52" s="2" t="s">
        <v>6</v>
      </c>
      <c r="B52" s="2" t="s">
        <v>42</v>
      </c>
      <c r="C52" s="3">
        <v>17095</v>
      </c>
      <c r="D52" s="3">
        <v>117735</v>
      </c>
    </row>
    <row r="53" spans="1:4" x14ac:dyDescent="0.2">
      <c r="A53" s="2" t="s">
        <v>6</v>
      </c>
      <c r="B53" s="2" t="s">
        <v>35</v>
      </c>
      <c r="C53" s="3">
        <v>13</v>
      </c>
      <c r="D53" s="3">
        <v>167</v>
      </c>
    </row>
    <row r="54" spans="1:4" x14ac:dyDescent="0.2">
      <c r="A54" s="2" t="s">
        <v>6</v>
      </c>
      <c r="B54" s="2" t="s">
        <v>36</v>
      </c>
      <c r="C54" s="3">
        <v>72588</v>
      </c>
      <c r="D54" s="3">
        <v>573624</v>
      </c>
    </row>
    <row r="55" spans="1:4" x14ac:dyDescent="0.2">
      <c r="B55" s="1" t="s">
        <v>52</v>
      </c>
      <c r="C55" s="4">
        <f>SUM(C50:C53)-C54</f>
        <v>0</v>
      </c>
      <c r="D55" s="4">
        <f>SUM(D50:D53)-D54</f>
        <v>0</v>
      </c>
    </row>
    <row r="56" spans="1:4" x14ac:dyDescent="0.2">
      <c r="A56" s="2" t="s">
        <v>7</v>
      </c>
      <c r="B56" s="2" t="s">
        <v>51</v>
      </c>
      <c r="C56" s="3">
        <v>32067</v>
      </c>
      <c r="D56" s="3">
        <v>119834</v>
      </c>
    </row>
    <row r="57" spans="1:4" x14ac:dyDescent="0.2">
      <c r="A57" s="2" t="s">
        <v>7</v>
      </c>
      <c r="B57" s="2" t="s">
        <v>44</v>
      </c>
      <c r="C57" s="3">
        <v>12590</v>
      </c>
      <c r="D57" s="3">
        <v>130605</v>
      </c>
    </row>
    <row r="58" spans="1:4" x14ac:dyDescent="0.2">
      <c r="A58" s="2" t="s">
        <v>7</v>
      </c>
      <c r="B58" s="2" t="s">
        <v>35</v>
      </c>
      <c r="C58" s="3">
        <v>12555</v>
      </c>
      <c r="D58" s="3">
        <v>419385</v>
      </c>
    </row>
    <row r="59" spans="1:4" x14ac:dyDescent="0.2">
      <c r="A59" s="2" t="s">
        <v>7</v>
      </c>
      <c r="B59" s="2" t="s">
        <v>36</v>
      </c>
      <c r="C59" s="3">
        <v>57212</v>
      </c>
      <c r="D59" s="3">
        <v>669824</v>
      </c>
    </row>
    <row r="60" spans="1:4" x14ac:dyDescent="0.2">
      <c r="B60" s="1" t="s">
        <v>52</v>
      </c>
      <c r="C60" s="4">
        <f>SUM(C56:C58)-C59</f>
        <v>0</v>
      </c>
      <c r="D60" s="4">
        <f>SUM(D56:D58)-D59</f>
        <v>0</v>
      </c>
    </row>
    <row r="61" spans="1:4" x14ac:dyDescent="0.2">
      <c r="A61" s="2" t="s">
        <v>8</v>
      </c>
      <c r="B61" s="2" t="s">
        <v>16</v>
      </c>
      <c r="C61" s="3">
        <v>37522</v>
      </c>
      <c r="D61" s="3">
        <v>431285</v>
      </c>
    </row>
    <row r="62" spans="1:4" x14ac:dyDescent="0.2">
      <c r="A62" s="2" t="s">
        <v>8</v>
      </c>
      <c r="B62" s="2" t="s">
        <v>50</v>
      </c>
      <c r="C62" s="3">
        <v>9913</v>
      </c>
      <c r="D62" s="3">
        <v>64843</v>
      </c>
    </row>
    <row r="63" spans="1:4" x14ac:dyDescent="0.2">
      <c r="A63" s="2" t="s">
        <v>8</v>
      </c>
      <c r="B63" s="2" t="s">
        <v>36</v>
      </c>
      <c r="C63" s="3">
        <v>47435</v>
      </c>
      <c r="D63" s="3">
        <v>496128</v>
      </c>
    </row>
    <row r="64" spans="1:4" x14ac:dyDescent="0.2">
      <c r="B64" s="1" t="s">
        <v>52</v>
      </c>
      <c r="C64" s="4">
        <f>SUM(C61:C62)-C63</f>
        <v>0</v>
      </c>
      <c r="D64" s="4">
        <f>SUM(D61:D62)-D63</f>
        <v>0</v>
      </c>
    </row>
    <row r="65" spans="1:4" x14ac:dyDescent="0.2">
      <c r="A65" s="2" t="s">
        <v>9</v>
      </c>
      <c r="B65" s="2" t="s">
        <v>45</v>
      </c>
      <c r="C65" s="3">
        <v>11801</v>
      </c>
      <c r="D65" s="3">
        <v>110184</v>
      </c>
    </row>
    <row r="66" spans="1:4" x14ac:dyDescent="0.2">
      <c r="A66" s="2" t="s">
        <v>9</v>
      </c>
      <c r="B66" s="2" t="s">
        <v>35</v>
      </c>
      <c r="C66" s="3">
        <v>979</v>
      </c>
      <c r="D66" s="3">
        <v>8401</v>
      </c>
    </row>
    <row r="67" spans="1:4" x14ac:dyDescent="0.2">
      <c r="A67" s="2" t="s">
        <v>9</v>
      </c>
      <c r="B67" s="2" t="s">
        <v>36</v>
      </c>
      <c r="C67" s="3">
        <v>12780</v>
      </c>
      <c r="D67" s="3">
        <v>118585</v>
      </c>
    </row>
    <row r="68" spans="1:4" x14ac:dyDescent="0.2">
      <c r="B68" s="1" t="s">
        <v>52</v>
      </c>
      <c r="C68" s="4">
        <f>SUM(C65:C66)-C67</f>
        <v>0</v>
      </c>
      <c r="D68" s="4">
        <f>SUM(D65:D66)-D67</f>
        <v>0</v>
      </c>
    </row>
    <row r="69" spans="1:4" x14ac:dyDescent="0.2">
      <c r="A69" s="2" t="s">
        <v>10</v>
      </c>
      <c r="B69" s="2" t="s">
        <v>35</v>
      </c>
      <c r="C69" s="3">
        <v>446</v>
      </c>
      <c r="D69" s="3">
        <v>4151</v>
      </c>
    </row>
    <row r="70" spans="1:4" x14ac:dyDescent="0.2">
      <c r="A70" s="2" t="s">
        <v>10</v>
      </c>
      <c r="B70" s="2" t="s">
        <v>46</v>
      </c>
      <c r="C70" s="3">
        <v>446</v>
      </c>
      <c r="D70" s="3">
        <v>4151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2021-01-21T23:17:55Z</dcterms:modified>
</cp:coreProperties>
</file>