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D587A592-FF43-C642-87F0-FCC398A85BC2}" xr6:coauthVersionLast="36" xr6:coauthVersionMax="36" xr10:uidLastSave="{00000000-0000-0000-0000-000000000000}"/>
  <bookViews>
    <workbookView xWindow="21200" yWindow="436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3" i="1" l="1"/>
  <c r="D98" i="1"/>
  <c r="C98" i="1"/>
  <c r="D94" i="1"/>
  <c r="C94" i="1"/>
  <c r="D90" i="1"/>
  <c r="C90" i="1"/>
  <c r="D86" i="1"/>
  <c r="C86" i="1"/>
  <c r="D79" i="1"/>
  <c r="C79" i="1"/>
  <c r="D72" i="1"/>
  <c r="C72" i="1"/>
  <c r="D65" i="1"/>
  <c r="C65" i="1"/>
  <c r="D56" i="1"/>
  <c r="C56" i="1"/>
  <c r="D43" i="1"/>
  <c r="D17" i="1"/>
  <c r="C17" i="1"/>
</calcChain>
</file>

<file path=xl/sharedStrings.xml><?xml version="1.0" encoding="utf-8"?>
<sst xmlns="http://schemas.openxmlformats.org/spreadsheetml/2006/main" count="186" uniqueCount="73">
  <si>
    <t>Value</t>
  </si>
  <si>
    <t>Pounds</t>
  </si>
  <si>
    <t>LOS ANGELES AREA TOTALS</t>
  </si>
  <si>
    <t>Terminal Island</t>
  </si>
  <si>
    <t>San Pedro</t>
  </si>
  <si>
    <t>Newport Beach</t>
  </si>
  <si>
    <t>Wilmington</t>
  </si>
  <si>
    <t>Los Anqeles</t>
  </si>
  <si>
    <t>Santa Monica</t>
  </si>
  <si>
    <t>Dana Point</t>
  </si>
  <si>
    <t>Redondo Beach</t>
  </si>
  <si>
    <t>All other ports</t>
  </si>
  <si>
    <t>port</t>
  </si>
  <si>
    <t>species</t>
  </si>
  <si>
    <t>•Skipjack</t>
  </si>
  <si>
    <t xml:space="preserve">Bluefin tuna </t>
  </si>
  <si>
    <t>Jack mackerel</t>
  </si>
  <si>
    <t xml:space="preserve">Sardine </t>
  </si>
  <si>
    <t>Anchovy</t>
  </si>
  <si>
    <t xml:space="preserve">Bimoyc tuna </t>
  </si>
  <si>
    <t>Pisnio clam</t>
  </si>
  <si>
    <t xml:space="preserve">Yellowtail </t>
  </si>
  <si>
    <t xml:space="preserve">All other </t>
  </si>
  <si>
    <t>Totals</t>
  </si>
  <si>
    <t xml:space="preserve">White seabass  </t>
  </si>
  <si>
    <t xml:space="preserve">Spinv lobster  </t>
  </si>
  <si>
    <t xml:space="preserve">Sardine  </t>
  </si>
  <si>
    <t xml:space="preserve">Anchovy </t>
  </si>
  <si>
    <t>Yellowfin tuna</t>
  </si>
  <si>
    <t>Black sea bass</t>
  </si>
  <si>
    <t xml:space="preserve">Swordfish  </t>
  </si>
  <si>
    <t xml:space="preserve">Sculpin   </t>
  </si>
  <si>
    <t xml:space="preserve">White croaker </t>
  </si>
  <si>
    <t xml:space="preserve">California immpano </t>
  </si>
  <si>
    <t>Alhacore</t>
  </si>
  <si>
    <t>Abalone</t>
  </si>
  <si>
    <t>Squid</t>
  </si>
  <si>
    <t xml:space="preserve">Shark  </t>
  </si>
  <si>
    <t xml:space="preserve">Abalone </t>
  </si>
  <si>
    <t xml:space="preserve">Pacific mackerel  </t>
  </si>
  <si>
    <t>Swordfish</t>
  </si>
  <si>
    <t>White sea bass</t>
  </si>
  <si>
    <t>Albacore</t>
  </si>
  <si>
    <t xml:space="preserve">California barracuda   </t>
  </si>
  <si>
    <t>Wahoo</t>
  </si>
  <si>
    <t xml:space="preserve">Spiny Lobster  </t>
  </si>
  <si>
    <t>Pacific mackerel</t>
  </si>
  <si>
    <t xml:space="preserve">Koekfish  </t>
  </si>
  <si>
    <t xml:space="preserve">Jack mackerel </t>
  </si>
  <si>
    <t xml:space="preserve">All other  </t>
  </si>
  <si>
    <t>Salmon</t>
  </si>
  <si>
    <t>Sablefish</t>
  </si>
  <si>
    <t xml:space="preserve">Pismoclam  </t>
  </si>
  <si>
    <t>All other</t>
  </si>
  <si>
    <t xml:space="preserve">Totals  </t>
  </si>
  <si>
    <t>Sardine</t>
  </si>
  <si>
    <t xml:space="preserve">Spiny loljster </t>
  </si>
  <si>
    <t>California barracuda</t>
  </si>
  <si>
    <t>Totab</t>
  </si>
  <si>
    <t xml:space="preserve">Spiny lobster </t>
  </si>
  <si>
    <t xml:space="preserve">Rock crab   </t>
  </si>
  <si>
    <t>Spiny lobster</t>
  </si>
  <si>
    <t xml:space="preserve">Spiny lobster    </t>
  </si>
  <si>
    <t xml:space="preserve">Anchovy  </t>
  </si>
  <si>
    <t xml:space="preserve">Sturgeon  </t>
  </si>
  <si>
    <t>Long Beach</t>
  </si>
  <si>
    <t>Grouper</t>
  </si>
  <si>
    <t>Rockfish</t>
  </si>
  <si>
    <t>California halibut</t>
  </si>
  <si>
    <t>Yellowtail</t>
  </si>
  <si>
    <t xml:space="preserve">Totals </t>
  </si>
  <si>
    <t>Total check</t>
  </si>
  <si>
    <t>Cabrilla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</si>
</sst>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18" workbookViewId="0">
      <selection activeCell="C42" sqref="C42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0.83203125" style="2" bestFit="1" customWidth="1"/>
    <col min="4" max="4" width="11.1640625" style="2" bestFit="1" customWidth="1"/>
    <col min="5" max="16384" width="10.83203125" style="1"/>
  </cols>
  <sheetData>
    <row r="1" spans="1:4" x14ac:dyDescent="0.2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23</v>
      </c>
      <c r="C2" s="2">
        <v>35834787</v>
      </c>
      <c r="D2" s="2">
        <v>419798762</v>
      </c>
    </row>
    <row r="4" spans="1:4" x14ac:dyDescent="0.2">
      <c r="A4" s="1" t="s">
        <v>3</v>
      </c>
      <c r="B4" s="1" t="s">
        <v>28</v>
      </c>
      <c r="C4" s="2">
        <v>14887904</v>
      </c>
      <c r="D4" s="2">
        <v>116188196</v>
      </c>
    </row>
    <row r="5" spans="1:4" x14ac:dyDescent="0.2">
      <c r="A5" s="1" t="s">
        <v>3</v>
      </c>
      <c r="B5" s="1" t="s">
        <v>42</v>
      </c>
      <c r="C5" s="2">
        <v>7112516</v>
      </c>
      <c r="D5" s="2">
        <v>45236923</v>
      </c>
    </row>
    <row r="6" spans="1:4" x14ac:dyDescent="0.2">
      <c r="A6" s="1" t="s">
        <v>3</v>
      </c>
      <c r="B6" s="1" t="s">
        <v>14</v>
      </c>
      <c r="C6" s="2">
        <v>6839016</v>
      </c>
      <c r="D6" s="2">
        <v>63307363</v>
      </c>
    </row>
    <row r="7" spans="1:4" x14ac:dyDescent="0.2">
      <c r="A7" s="1" t="s">
        <v>3</v>
      </c>
      <c r="B7" s="1" t="s">
        <v>15</v>
      </c>
      <c r="C7" s="2">
        <v>2118368</v>
      </c>
      <c r="D7" s="2">
        <v>17682735</v>
      </c>
    </row>
    <row r="8" spans="1:4" x14ac:dyDescent="0.2">
      <c r="A8" s="1" t="s">
        <v>3</v>
      </c>
      <c r="B8" s="1" t="s">
        <v>16</v>
      </c>
      <c r="C8" s="2">
        <v>1015916</v>
      </c>
      <c r="D8" s="2">
        <v>47695588</v>
      </c>
    </row>
    <row r="9" spans="1:4" x14ac:dyDescent="0.2">
      <c r="A9" s="1" t="s">
        <v>3</v>
      </c>
      <c r="B9" s="1" t="s">
        <v>46</v>
      </c>
      <c r="C9" s="2">
        <v>670131</v>
      </c>
      <c r="D9" s="2">
        <v>31024571</v>
      </c>
    </row>
    <row r="10" spans="1:4" x14ac:dyDescent="0.2">
      <c r="A10" s="1" t="s">
        <v>3</v>
      </c>
      <c r="B10" s="1" t="s">
        <v>17</v>
      </c>
      <c r="C10" s="2">
        <v>507860</v>
      </c>
      <c r="D10" s="2">
        <v>16542672</v>
      </c>
    </row>
    <row r="11" spans="1:4" x14ac:dyDescent="0.2">
      <c r="A11" s="1" t="s">
        <v>3</v>
      </c>
      <c r="B11" s="1" t="s">
        <v>18</v>
      </c>
      <c r="C11" s="2">
        <v>115824</v>
      </c>
      <c r="D11" s="2">
        <v>9340660</v>
      </c>
    </row>
    <row r="12" spans="1:4" x14ac:dyDescent="0.2">
      <c r="A12" s="1" t="s">
        <v>3</v>
      </c>
      <c r="B12" s="1" t="s">
        <v>19</v>
      </c>
      <c r="C12" s="2">
        <v>56880</v>
      </c>
      <c r="D12" s="2">
        <v>497638</v>
      </c>
    </row>
    <row r="13" spans="1:4" x14ac:dyDescent="0.2">
      <c r="A13" s="1" t="s">
        <v>3</v>
      </c>
      <c r="B13" s="1" t="s">
        <v>20</v>
      </c>
      <c r="C13" s="2">
        <v>44774</v>
      </c>
      <c r="D13" s="2">
        <v>1989960</v>
      </c>
    </row>
    <row r="14" spans="1:4" x14ac:dyDescent="0.2">
      <c r="A14" s="1" t="s">
        <v>3</v>
      </c>
      <c r="B14" s="1" t="s">
        <v>21</v>
      </c>
      <c r="C14" s="2">
        <v>7179</v>
      </c>
      <c r="D14" s="2">
        <v>96616</v>
      </c>
    </row>
    <row r="15" spans="1:4" x14ac:dyDescent="0.2">
      <c r="A15" s="1" t="s">
        <v>3</v>
      </c>
      <c r="B15" s="1" t="s">
        <v>22</v>
      </c>
      <c r="C15" s="2">
        <v>7760</v>
      </c>
      <c r="D15" s="2">
        <v>126923</v>
      </c>
    </row>
    <row r="16" spans="1:4" x14ac:dyDescent="0.2">
      <c r="A16" s="1" t="s">
        <v>3</v>
      </c>
      <c r="B16" s="1" t="s">
        <v>23</v>
      </c>
      <c r="C16" s="2">
        <v>33384128</v>
      </c>
      <c r="D16" s="2">
        <v>349729845</v>
      </c>
    </row>
    <row r="17" spans="1:4" x14ac:dyDescent="0.2">
      <c r="B17" s="3" t="s">
        <v>71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4</v>
      </c>
      <c r="B18" s="1" t="s">
        <v>24</v>
      </c>
      <c r="C18" s="2">
        <v>133810</v>
      </c>
      <c r="D18" s="2">
        <v>696926</v>
      </c>
    </row>
    <row r="19" spans="1:4" x14ac:dyDescent="0.2">
      <c r="A19" s="1" t="s">
        <v>4</v>
      </c>
      <c r="B19" s="1" t="s">
        <v>25</v>
      </c>
      <c r="C19" s="2">
        <v>93669</v>
      </c>
      <c r="D19" s="2">
        <v>154238</v>
      </c>
    </row>
    <row r="20" spans="1:4" x14ac:dyDescent="0.2">
      <c r="A20" s="1" t="s">
        <v>4</v>
      </c>
      <c r="B20" s="1" t="s">
        <v>15</v>
      </c>
      <c r="C20" s="2">
        <v>83353</v>
      </c>
      <c r="D20" s="2">
        <v>695768</v>
      </c>
    </row>
    <row r="21" spans="1:4" x14ac:dyDescent="0.2">
      <c r="A21" s="1" t="s">
        <v>4</v>
      </c>
      <c r="B21" s="1" t="s">
        <v>46</v>
      </c>
      <c r="C21" s="2">
        <v>80586</v>
      </c>
      <c r="D21" s="2">
        <v>3730811</v>
      </c>
    </row>
    <row r="22" spans="1:4" x14ac:dyDescent="0.2">
      <c r="A22" s="1" t="s">
        <v>4</v>
      </c>
      <c r="B22" s="1" t="s">
        <v>57</v>
      </c>
      <c r="C22" s="2">
        <v>57237</v>
      </c>
      <c r="D22" s="2">
        <v>339387</v>
      </c>
    </row>
    <row r="23" spans="1:4" x14ac:dyDescent="0.2">
      <c r="A23" s="1" t="s">
        <v>4</v>
      </c>
      <c r="B23" s="1" t="s">
        <v>26</v>
      </c>
      <c r="C23" s="2">
        <v>56067</v>
      </c>
      <c r="D23" s="2">
        <v>1826293</v>
      </c>
    </row>
    <row r="24" spans="1:4" x14ac:dyDescent="0.2">
      <c r="A24" s="1" t="s">
        <v>4</v>
      </c>
      <c r="B24" s="1" t="s">
        <v>27</v>
      </c>
      <c r="C24" s="2">
        <v>51881</v>
      </c>
      <c r="D24" s="2">
        <v>4183972</v>
      </c>
    </row>
    <row r="25" spans="1:4" x14ac:dyDescent="0.2">
      <c r="A25" s="1" t="s">
        <v>4</v>
      </c>
      <c r="B25" s="1" t="s">
        <v>66</v>
      </c>
      <c r="C25" s="2">
        <v>39928</v>
      </c>
      <c r="D25" s="2">
        <v>229602</v>
      </c>
    </row>
    <row r="26" spans="1:4" x14ac:dyDescent="0.2">
      <c r="A26" s="1" t="s">
        <v>4</v>
      </c>
      <c r="B26" s="1" t="s">
        <v>16</v>
      </c>
      <c r="C26" s="2">
        <v>38412</v>
      </c>
      <c r="D26" s="2">
        <v>1803382</v>
      </c>
    </row>
    <row r="27" spans="1:4" x14ac:dyDescent="0.2">
      <c r="A27" s="1" t="s">
        <v>4</v>
      </c>
      <c r="B27" s="1" t="s">
        <v>28</v>
      </c>
      <c r="C27" s="2">
        <v>37973</v>
      </c>
      <c r="D27" s="2">
        <v>286808</v>
      </c>
    </row>
    <row r="28" spans="1:4" x14ac:dyDescent="0.2">
      <c r="A28" s="1" t="s">
        <v>4</v>
      </c>
      <c r="B28" s="1" t="s">
        <v>67</v>
      </c>
      <c r="C28" s="2">
        <v>37843</v>
      </c>
      <c r="D28" s="2">
        <v>360494</v>
      </c>
    </row>
    <row r="29" spans="1:4" x14ac:dyDescent="0.2">
      <c r="A29" s="1" t="s">
        <v>4</v>
      </c>
      <c r="B29" s="1" t="s">
        <v>29</v>
      </c>
      <c r="C29" s="2">
        <v>34125</v>
      </c>
      <c r="D29" s="2">
        <v>239384</v>
      </c>
    </row>
    <row r="30" spans="1:4" x14ac:dyDescent="0.2">
      <c r="A30" s="1" t="s">
        <v>4</v>
      </c>
      <c r="B30" s="1" t="s">
        <v>30</v>
      </c>
      <c r="C30" s="2">
        <v>32690</v>
      </c>
      <c r="D30" s="2">
        <v>72356</v>
      </c>
    </row>
    <row r="31" spans="1:4" x14ac:dyDescent="0.2">
      <c r="A31" s="1" t="s">
        <v>4</v>
      </c>
      <c r="B31" s="1" t="s">
        <v>68</v>
      </c>
      <c r="C31" s="2">
        <v>16312</v>
      </c>
      <c r="D31" s="2">
        <v>72693</v>
      </c>
    </row>
    <row r="32" spans="1:4" x14ac:dyDescent="0.2">
      <c r="A32" s="1" t="s">
        <v>4</v>
      </c>
      <c r="B32" s="1" t="s">
        <v>31</v>
      </c>
      <c r="C32" s="2">
        <v>15352</v>
      </c>
      <c r="D32" s="2">
        <v>57305</v>
      </c>
    </row>
    <row r="33" spans="1:4" x14ac:dyDescent="0.2">
      <c r="A33" s="1" t="s">
        <v>4</v>
      </c>
      <c r="B33" s="1" t="s">
        <v>32</v>
      </c>
      <c r="C33" s="2">
        <v>14174</v>
      </c>
      <c r="D33" s="2">
        <v>308430</v>
      </c>
    </row>
    <row r="34" spans="1:4" x14ac:dyDescent="0.2">
      <c r="A34" s="1" t="s">
        <v>4</v>
      </c>
      <c r="B34" s="1" t="s">
        <v>33</v>
      </c>
      <c r="C34" s="2">
        <v>12208</v>
      </c>
      <c r="D34" s="2">
        <v>61596</v>
      </c>
    </row>
    <row r="35" spans="1:4" x14ac:dyDescent="0.2">
      <c r="A35" s="1" t="s">
        <v>4</v>
      </c>
      <c r="B35" s="1" t="s">
        <v>72</v>
      </c>
      <c r="C35" s="2">
        <v>11344</v>
      </c>
      <c r="D35" s="2">
        <v>80742</v>
      </c>
    </row>
    <row r="36" spans="1:4" x14ac:dyDescent="0.2">
      <c r="A36" s="1" t="s">
        <v>4</v>
      </c>
      <c r="B36" s="1" t="s">
        <v>34</v>
      </c>
      <c r="C36" s="2">
        <v>10105</v>
      </c>
      <c r="D36" s="2">
        <v>68601</v>
      </c>
    </row>
    <row r="37" spans="1:4" x14ac:dyDescent="0.2">
      <c r="A37" s="1" t="s">
        <v>4</v>
      </c>
      <c r="B37" s="1" t="s">
        <v>35</v>
      </c>
      <c r="C37" s="2">
        <v>9205</v>
      </c>
      <c r="D37" s="2">
        <v>101774</v>
      </c>
    </row>
    <row r="38" spans="1:4" x14ac:dyDescent="0.2">
      <c r="A38" s="1" t="s">
        <v>4</v>
      </c>
      <c r="B38" s="1" t="s">
        <v>69</v>
      </c>
      <c r="C38" s="2">
        <v>9122</v>
      </c>
      <c r="D38" s="2">
        <v>122862</v>
      </c>
    </row>
    <row r="39" spans="1:4" x14ac:dyDescent="0.2">
      <c r="A39" s="1" t="s">
        <v>4</v>
      </c>
      <c r="B39" s="1" t="s">
        <v>36</v>
      </c>
      <c r="C39" s="2">
        <v>8535</v>
      </c>
      <c r="D39" s="2">
        <v>402585</v>
      </c>
    </row>
    <row r="40" spans="1:4" x14ac:dyDescent="0.2">
      <c r="A40" s="1" t="s">
        <v>4</v>
      </c>
      <c r="B40" s="1" t="s">
        <v>37</v>
      </c>
      <c r="C40" s="2">
        <v>6808</v>
      </c>
      <c r="D40" s="2">
        <v>63058</v>
      </c>
    </row>
    <row r="41" spans="1:4" x14ac:dyDescent="0.2">
      <c r="A41" s="1" t="s">
        <v>4</v>
      </c>
      <c r="B41" s="1" t="s">
        <v>22</v>
      </c>
      <c r="C41" s="2">
        <v>14457</v>
      </c>
      <c r="D41" s="2">
        <v>299266</v>
      </c>
    </row>
    <row r="42" spans="1:4" x14ac:dyDescent="0.2">
      <c r="A42" s="1" t="s">
        <v>4</v>
      </c>
      <c r="B42" s="1" t="s">
        <v>23</v>
      </c>
      <c r="C42" s="2">
        <v>905196</v>
      </c>
      <c r="D42" s="2">
        <v>16258333</v>
      </c>
    </row>
    <row r="43" spans="1:4" x14ac:dyDescent="0.2">
      <c r="B43" s="3" t="s">
        <v>71</v>
      </c>
      <c r="C43" s="4">
        <f>SUM(C18:C41)-C42</f>
        <v>0</v>
      </c>
      <c r="D43" s="4">
        <f>SUM(D18:D41)-D42</f>
        <v>0</v>
      </c>
    </row>
    <row r="44" spans="1:4" x14ac:dyDescent="0.2">
      <c r="A44" s="1" t="s">
        <v>5</v>
      </c>
      <c r="B44" s="1" t="s">
        <v>38</v>
      </c>
      <c r="C44" s="2">
        <v>183067</v>
      </c>
      <c r="D44" s="2">
        <v>2053238</v>
      </c>
    </row>
    <row r="45" spans="1:4" x14ac:dyDescent="0.2">
      <c r="A45" s="1" t="s">
        <v>5</v>
      </c>
      <c r="B45" s="1" t="s">
        <v>39</v>
      </c>
      <c r="C45" s="2">
        <v>104895</v>
      </c>
      <c r="D45" s="2">
        <v>4856259</v>
      </c>
    </row>
    <row r="46" spans="1:4" x14ac:dyDescent="0.2">
      <c r="A46" s="1" t="s">
        <v>5</v>
      </c>
      <c r="B46" s="1" t="s">
        <v>40</v>
      </c>
      <c r="C46" s="2">
        <v>47214</v>
      </c>
      <c r="D46" s="2">
        <v>104501</v>
      </c>
    </row>
    <row r="47" spans="1:4" x14ac:dyDescent="0.2">
      <c r="A47" s="1" t="s">
        <v>5</v>
      </c>
      <c r="B47" s="1" t="s">
        <v>16</v>
      </c>
      <c r="C47" s="2">
        <v>47088</v>
      </c>
      <c r="D47" s="2">
        <v>2210700</v>
      </c>
    </row>
    <row r="48" spans="1:4" x14ac:dyDescent="0.2">
      <c r="A48" s="1" t="s">
        <v>5</v>
      </c>
      <c r="B48" s="1" t="s">
        <v>62</v>
      </c>
      <c r="C48" s="2">
        <v>43460</v>
      </c>
      <c r="D48" s="2">
        <v>71562</v>
      </c>
    </row>
    <row r="49" spans="1:4" x14ac:dyDescent="0.2">
      <c r="A49" s="1" t="s">
        <v>5</v>
      </c>
      <c r="B49" s="1" t="s">
        <v>41</v>
      </c>
      <c r="C49" s="2">
        <v>13771</v>
      </c>
      <c r="D49" s="2">
        <v>71722</v>
      </c>
    </row>
    <row r="50" spans="1:4" x14ac:dyDescent="0.2">
      <c r="A50" s="1" t="s">
        <v>5</v>
      </c>
      <c r="B50" s="1" t="s">
        <v>55</v>
      </c>
      <c r="C50" s="2">
        <v>13207</v>
      </c>
      <c r="D50" s="2">
        <v>430185</v>
      </c>
    </row>
    <row r="51" spans="1:4" x14ac:dyDescent="0.2">
      <c r="A51" s="1" t="s">
        <v>5</v>
      </c>
      <c r="B51" s="1" t="s">
        <v>42</v>
      </c>
      <c r="C51" s="2">
        <v>13124</v>
      </c>
      <c r="D51" s="2">
        <v>89096</v>
      </c>
    </row>
    <row r="52" spans="1:4" x14ac:dyDescent="0.2">
      <c r="A52" s="1" t="s">
        <v>5</v>
      </c>
      <c r="B52" s="1" t="s">
        <v>43</v>
      </c>
      <c r="C52" s="2">
        <v>5085</v>
      </c>
      <c r="D52" s="2">
        <v>30142</v>
      </c>
    </row>
    <row r="53" spans="1:4" x14ac:dyDescent="0.2">
      <c r="A53" s="1" t="s">
        <v>5</v>
      </c>
      <c r="B53" s="1" t="s">
        <v>44</v>
      </c>
      <c r="C53" s="2">
        <v>5010</v>
      </c>
      <c r="D53" s="2">
        <v>14593</v>
      </c>
    </row>
    <row r="54" spans="1:4" x14ac:dyDescent="0.2">
      <c r="A54" s="1" t="s">
        <v>5</v>
      </c>
      <c r="B54" s="1" t="s">
        <v>22</v>
      </c>
      <c r="C54" s="2">
        <v>5935</v>
      </c>
      <c r="D54" s="2">
        <v>55323</v>
      </c>
    </row>
    <row r="55" spans="1:4" x14ac:dyDescent="0.2">
      <c r="A55" s="1" t="s">
        <v>5</v>
      </c>
      <c r="B55" s="1" t="s">
        <v>23</v>
      </c>
      <c r="C55" s="2">
        <v>481856</v>
      </c>
      <c r="D55" s="2">
        <v>9987321</v>
      </c>
    </row>
    <row r="56" spans="1:4" x14ac:dyDescent="0.2">
      <c r="B56" s="3" t="s">
        <v>71</v>
      </c>
      <c r="C56" s="4">
        <f>SUM(C44:C54)-C55</f>
        <v>0</v>
      </c>
      <c r="D56" s="4">
        <f>SUM(D44:D54)-D55</f>
        <v>0</v>
      </c>
    </row>
    <row r="57" spans="1:4" x14ac:dyDescent="0.2">
      <c r="A57" s="1" t="s">
        <v>65</v>
      </c>
      <c r="B57" s="1" t="s">
        <v>63</v>
      </c>
      <c r="C57" s="2">
        <v>254576</v>
      </c>
      <c r="D57" s="2">
        <v>20530305</v>
      </c>
    </row>
    <row r="58" spans="1:4" x14ac:dyDescent="0.2">
      <c r="A58" s="1" t="s">
        <v>65</v>
      </c>
      <c r="B58" s="1" t="s">
        <v>55</v>
      </c>
      <c r="C58" s="2">
        <v>59766</v>
      </c>
      <c r="D58" s="2">
        <v>1946785</v>
      </c>
    </row>
    <row r="59" spans="1:4" x14ac:dyDescent="0.2">
      <c r="A59" s="1" t="s">
        <v>65</v>
      </c>
      <c r="B59" s="1" t="s">
        <v>45</v>
      </c>
      <c r="C59" s="2">
        <v>49157</v>
      </c>
      <c r="D59" s="2">
        <v>80944</v>
      </c>
    </row>
    <row r="60" spans="1:4" x14ac:dyDescent="0.2">
      <c r="A60" s="1" t="s">
        <v>65</v>
      </c>
      <c r="B60" s="1" t="s">
        <v>16</v>
      </c>
      <c r="C60" s="2">
        <v>32125</v>
      </c>
      <c r="D60" s="2">
        <v>1508205</v>
      </c>
    </row>
    <row r="61" spans="1:4" x14ac:dyDescent="0.2">
      <c r="A61" s="1" t="s">
        <v>65</v>
      </c>
      <c r="B61" s="1" t="s">
        <v>46</v>
      </c>
      <c r="C61" s="2">
        <v>31227</v>
      </c>
      <c r="D61" s="2">
        <v>1445700</v>
      </c>
    </row>
    <row r="62" spans="1:4" x14ac:dyDescent="0.2">
      <c r="A62" s="1" t="s">
        <v>65</v>
      </c>
      <c r="B62" s="1" t="s">
        <v>47</v>
      </c>
      <c r="C62" s="2">
        <v>15044</v>
      </c>
      <c r="D62" s="2">
        <v>129332</v>
      </c>
    </row>
    <row r="63" spans="1:4" x14ac:dyDescent="0.2">
      <c r="A63" s="1" t="s">
        <v>65</v>
      </c>
      <c r="B63" s="1" t="s">
        <v>22</v>
      </c>
      <c r="C63" s="2">
        <v>4367</v>
      </c>
      <c r="D63" s="2">
        <v>34349</v>
      </c>
    </row>
    <row r="64" spans="1:4" x14ac:dyDescent="0.2">
      <c r="A64" s="1" t="s">
        <v>65</v>
      </c>
      <c r="B64" s="1" t="s">
        <v>70</v>
      </c>
      <c r="C64" s="2">
        <v>446262</v>
      </c>
      <c r="D64" s="2">
        <v>25675620</v>
      </c>
    </row>
    <row r="65" spans="1:4" x14ac:dyDescent="0.2">
      <c r="B65" s="3" t="s">
        <v>71</v>
      </c>
      <c r="C65" s="4">
        <f>SUM(C57:C63)-C64</f>
        <v>0</v>
      </c>
      <c r="D65" s="4">
        <f>SUM(D57:D63)-D64</f>
        <v>0</v>
      </c>
    </row>
    <row r="66" spans="1:4" x14ac:dyDescent="0.2">
      <c r="A66" s="1" t="s">
        <v>6</v>
      </c>
      <c r="B66" s="1" t="s">
        <v>46</v>
      </c>
      <c r="C66" s="2">
        <v>115267</v>
      </c>
      <c r="D66" s="2">
        <v>5336450</v>
      </c>
    </row>
    <row r="67" spans="1:4" x14ac:dyDescent="0.2">
      <c r="A67" s="1" t="s">
        <v>6</v>
      </c>
      <c r="B67" s="1" t="s">
        <v>48</v>
      </c>
      <c r="C67" s="2">
        <v>106004</v>
      </c>
      <c r="D67" s="2">
        <v>4976696</v>
      </c>
    </row>
    <row r="68" spans="1:4" x14ac:dyDescent="0.2">
      <c r="A68" s="1" t="s">
        <v>6</v>
      </c>
      <c r="B68" s="1" t="s">
        <v>27</v>
      </c>
      <c r="C68" s="2">
        <v>35618</v>
      </c>
      <c r="D68" s="2">
        <v>2872420</v>
      </c>
    </row>
    <row r="69" spans="1:4" x14ac:dyDescent="0.2">
      <c r="A69" s="1" t="s">
        <v>6</v>
      </c>
      <c r="B69" s="1" t="s">
        <v>26</v>
      </c>
      <c r="C69" s="2">
        <v>11938</v>
      </c>
      <c r="D69" s="2">
        <v>388869</v>
      </c>
    </row>
    <row r="70" spans="1:4" x14ac:dyDescent="0.2">
      <c r="A70" s="1" t="s">
        <v>6</v>
      </c>
      <c r="B70" s="1" t="s">
        <v>49</v>
      </c>
      <c r="C70" s="2">
        <v>2100</v>
      </c>
      <c r="D70" s="2">
        <v>147673</v>
      </c>
    </row>
    <row r="71" spans="1:4" x14ac:dyDescent="0.2">
      <c r="A71" s="1" t="s">
        <v>6</v>
      </c>
      <c r="B71" s="1" t="s">
        <v>23</v>
      </c>
      <c r="C71" s="2">
        <v>270927</v>
      </c>
      <c r="D71" s="2">
        <v>13722108</v>
      </c>
    </row>
    <row r="72" spans="1:4" x14ac:dyDescent="0.2">
      <c r="B72" s="3" t="s">
        <v>71</v>
      </c>
      <c r="C72" s="4">
        <f>SUM(C66:C70)-C71</f>
        <v>0</v>
      </c>
      <c r="D72" s="4">
        <f>SUM(D66:D70)-D71</f>
        <v>0</v>
      </c>
    </row>
    <row r="73" spans="1:4" x14ac:dyDescent="0.2">
      <c r="A73" s="1" t="s">
        <v>7</v>
      </c>
      <c r="B73" s="1" t="s">
        <v>50</v>
      </c>
      <c r="C73" s="2">
        <v>82588</v>
      </c>
      <c r="D73" s="2">
        <v>174320</v>
      </c>
    </row>
    <row r="74" spans="1:4" x14ac:dyDescent="0.2">
      <c r="A74" s="1" t="s">
        <v>7</v>
      </c>
      <c r="B74" s="1" t="s">
        <v>51</v>
      </c>
      <c r="C74" s="2">
        <v>44219</v>
      </c>
      <c r="D74" s="2">
        <v>254863</v>
      </c>
    </row>
    <row r="75" spans="1:4" x14ac:dyDescent="0.2">
      <c r="A75" s="1" t="s">
        <v>7</v>
      </c>
      <c r="B75" s="1" t="s">
        <v>52</v>
      </c>
      <c r="C75" s="2">
        <v>14391</v>
      </c>
      <c r="D75" s="2">
        <v>639600</v>
      </c>
    </row>
    <row r="76" spans="1:4" x14ac:dyDescent="0.2">
      <c r="A76" s="1" t="s">
        <v>7</v>
      </c>
      <c r="B76" s="1" t="s">
        <v>64</v>
      </c>
      <c r="C76" s="2">
        <v>10331</v>
      </c>
      <c r="D76" s="2">
        <v>17139</v>
      </c>
    </row>
    <row r="77" spans="1:4" x14ac:dyDescent="0.2">
      <c r="A77" s="1" t="s">
        <v>7</v>
      </c>
      <c r="B77" s="1" t="s">
        <v>53</v>
      </c>
      <c r="C77" s="2">
        <v>68968</v>
      </c>
      <c r="D77" s="2">
        <v>247020</v>
      </c>
    </row>
    <row r="78" spans="1:4" x14ac:dyDescent="0.2">
      <c r="A78" s="1" t="s">
        <v>7</v>
      </c>
      <c r="B78" s="1" t="s">
        <v>54</v>
      </c>
      <c r="C78" s="2">
        <v>220497</v>
      </c>
      <c r="D78" s="2">
        <v>1332942</v>
      </c>
    </row>
    <row r="79" spans="1:4" x14ac:dyDescent="0.2">
      <c r="B79" s="3" t="s">
        <v>71</v>
      </c>
      <c r="C79" s="4">
        <f>SUM(C73:C77)-C78</f>
        <v>0</v>
      </c>
      <c r="D79" s="4">
        <f>SUM(D73:D77)-D78</f>
        <v>0</v>
      </c>
    </row>
    <row r="80" spans="1:4" x14ac:dyDescent="0.2">
      <c r="A80" s="1" t="s">
        <v>8</v>
      </c>
      <c r="B80" s="1" t="s">
        <v>18</v>
      </c>
      <c r="C80" s="2">
        <v>24100</v>
      </c>
      <c r="D80" s="2">
        <v>1943520</v>
      </c>
    </row>
    <row r="81" spans="1:4" x14ac:dyDescent="0.2">
      <c r="A81" s="1" t="s">
        <v>8</v>
      </c>
      <c r="B81" s="1" t="s">
        <v>55</v>
      </c>
      <c r="C81" s="2">
        <v>21992</v>
      </c>
      <c r="D81" s="2">
        <v>716350</v>
      </c>
    </row>
    <row r="82" spans="1:4" x14ac:dyDescent="0.2">
      <c r="A82" s="1" t="s">
        <v>8</v>
      </c>
      <c r="B82" s="1" t="s">
        <v>56</v>
      </c>
      <c r="C82" s="2">
        <v>9744</v>
      </c>
      <c r="D82" s="2">
        <v>16047</v>
      </c>
    </row>
    <row r="83" spans="1:4" x14ac:dyDescent="0.2">
      <c r="A83" s="1" t="s">
        <v>8</v>
      </c>
      <c r="B83" s="1" t="s">
        <v>57</v>
      </c>
      <c r="C83" s="2">
        <v>8986</v>
      </c>
      <c r="D83" s="2">
        <v>53268</v>
      </c>
    </row>
    <row r="84" spans="1:4" x14ac:dyDescent="0.2">
      <c r="A84" s="1" t="s">
        <v>8</v>
      </c>
      <c r="B84" s="1" t="s">
        <v>53</v>
      </c>
      <c r="C84" s="2">
        <v>8731</v>
      </c>
      <c r="D84" s="2">
        <v>151793</v>
      </c>
    </row>
    <row r="85" spans="1:4" x14ac:dyDescent="0.2">
      <c r="A85" s="1" t="s">
        <v>8</v>
      </c>
      <c r="B85" s="1" t="s">
        <v>58</v>
      </c>
      <c r="C85" s="2">
        <v>73553</v>
      </c>
      <c r="D85" s="2">
        <v>2880978</v>
      </c>
    </row>
    <row r="86" spans="1:4" x14ac:dyDescent="0.2">
      <c r="B86" s="3" t="s">
        <v>71</v>
      </c>
      <c r="C86" s="4">
        <f>SUM(C80:C84)-C85</f>
        <v>0</v>
      </c>
      <c r="D86" s="4">
        <f>SUM(D80:D84)-D85</f>
        <v>0</v>
      </c>
    </row>
    <row r="87" spans="1:4" x14ac:dyDescent="0.2">
      <c r="A87" s="1" t="s">
        <v>9</v>
      </c>
      <c r="B87" s="1" t="s">
        <v>59</v>
      </c>
      <c r="C87" s="2">
        <v>28150</v>
      </c>
      <c r="D87" s="2">
        <v>46353</v>
      </c>
    </row>
    <row r="88" spans="1:4" x14ac:dyDescent="0.2">
      <c r="A88" s="1" t="s">
        <v>9</v>
      </c>
      <c r="B88" s="1" t="s">
        <v>22</v>
      </c>
      <c r="C88" s="2">
        <v>676</v>
      </c>
      <c r="D88" s="2">
        <v>7531</v>
      </c>
    </row>
    <row r="89" spans="1:4" x14ac:dyDescent="0.2">
      <c r="A89" s="1" t="s">
        <v>9</v>
      </c>
      <c r="B89" s="1" t="s">
        <v>58</v>
      </c>
      <c r="C89" s="2">
        <v>28826</v>
      </c>
      <c r="D89" s="2">
        <v>53884</v>
      </c>
    </row>
    <row r="90" spans="1:4" x14ac:dyDescent="0.2">
      <c r="B90" s="3" t="s">
        <v>71</v>
      </c>
      <c r="C90" s="4">
        <f>SUM(C87:C88)-C89</f>
        <v>0</v>
      </c>
      <c r="D90" s="4">
        <f>SUM(D87:D88)-D89</f>
        <v>0</v>
      </c>
    </row>
    <row r="91" spans="1:4" x14ac:dyDescent="0.2">
      <c r="A91" s="1" t="s">
        <v>10</v>
      </c>
      <c r="B91" s="1" t="s">
        <v>60</v>
      </c>
      <c r="C91" s="2">
        <v>7335</v>
      </c>
      <c r="D91" s="2">
        <v>85688</v>
      </c>
    </row>
    <row r="92" spans="1:4" x14ac:dyDescent="0.2">
      <c r="A92" s="1" t="s">
        <v>10</v>
      </c>
      <c r="B92" s="1" t="s">
        <v>53</v>
      </c>
      <c r="C92" s="2">
        <v>8189</v>
      </c>
      <c r="D92" s="2">
        <v>43237</v>
      </c>
    </row>
    <row r="93" spans="1:4" x14ac:dyDescent="0.2">
      <c r="A93" s="1" t="s">
        <v>10</v>
      </c>
      <c r="B93" s="1" t="s">
        <v>58</v>
      </c>
      <c r="C93" s="2">
        <v>15524</v>
      </c>
      <c r="D93" s="2">
        <v>128925</v>
      </c>
    </row>
    <row r="94" spans="1:4" x14ac:dyDescent="0.2">
      <c r="B94" s="3" t="s">
        <v>71</v>
      </c>
      <c r="C94" s="4">
        <f>SUM(C91:C92)-C93</f>
        <v>0</v>
      </c>
      <c r="D94" s="4">
        <f>SUM(D91:D92)-D93</f>
        <v>0</v>
      </c>
    </row>
    <row r="95" spans="1:4" x14ac:dyDescent="0.2">
      <c r="A95" s="1" t="s">
        <v>11</v>
      </c>
      <c r="B95" s="1" t="s">
        <v>61</v>
      </c>
      <c r="C95" s="2">
        <v>5320</v>
      </c>
      <c r="D95" s="2">
        <v>8760</v>
      </c>
    </row>
    <row r="96" spans="1:4" x14ac:dyDescent="0.2">
      <c r="A96" s="1" t="s">
        <v>11</v>
      </c>
      <c r="B96" s="1" t="s">
        <v>53</v>
      </c>
      <c r="C96" s="2">
        <v>2698</v>
      </c>
      <c r="D96" s="2">
        <v>20046</v>
      </c>
    </row>
    <row r="97" spans="1:4" x14ac:dyDescent="0.2">
      <c r="A97" s="1" t="s">
        <v>11</v>
      </c>
      <c r="B97" s="1" t="s">
        <v>58</v>
      </c>
      <c r="C97" s="2">
        <v>8018</v>
      </c>
      <c r="D97" s="2">
        <v>28806</v>
      </c>
    </row>
    <row r="98" spans="1:4" x14ac:dyDescent="0.2">
      <c r="B98" s="3" t="s">
        <v>71</v>
      </c>
      <c r="C98" s="4">
        <f>SUM(C95:C96)-C97</f>
        <v>0</v>
      </c>
      <c r="D98" s="4">
        <f>SUM(D95:D96)-D97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2021-02-25T20:19:44Z</dcterms:modified>
</cp:coreProperties>
</file>