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6D96EC3B-EC70-A946-A56C-1AD179B91343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9" i="1" l="1"/>
  <c r="C69" i="1"/>
  <c r="D61" i="1"/>
  <c r="C61" i="1"/>
  <c r="D57" i="1"/>
  <c r="C57" i="1"/>
  <c r="D43" i="1"/>
  <c r="C43" i="1"/>
  <c r="D31" i="1"/>
  <c r="C31" i="1"/>
  <c r="D17" i="1"/>
  <c r="C17" i="1"/>
</calcChain>
</file>

<file path=xl/sharedStrings.xml><?xml version="1.0" encoding="utf-8"?>
<sst xmlns="http://schemas.openxmlformats.org/spreadsheetml/2006/main" count="137" uniqueCount="42">
  <si>
    <t>Value</t>
  </si>
  <si>
    <t>Pounds</t>
  </si>
  <si>
    <t>Fort Bragg</t>
  </si>
  <si>
    <t>Crescent City</t>
  </si>
  <si>
    <t>Fields Landing</t>
  </si>
  <si>
    <t>Point Arena</t>
  </si>
  <si>
    <t>Albion</t>
  </si>
  <si>
    <t>Trinidad</t>
  </si>
  <si>
    <t>All other ports</t>
  </si>
  <si>
    <t>port</t>
  </si>
  <si>
    <t>species</t>
  </si>
  <si>
    <t>Eureka</t>
  </si>
  <si>
    <t>EUREKA AREA TOTALS</t>
  </si>
  <si>
    <t xml:space="preserve">Dover sole </t>
  </si>
  <si>
    <t xml:space="preserve">Sablcfish </t>
  </si>
  <si>
    <t>Knglish sole—</t>
  </si>
  <si>
    <t xml:space="preserve">Kockfish </t>
  </si>
  <si>
    <t>Petrale sole</t>
  </si>
  <si>
    <t>Rex sole</t>
  </si>
  <si>
    <t>LiiiKCod</t>
  </si>
  <si>
    <t>All other species</t>
  </si>
  <si>
    <t>Market crab</t>
  </si>
  <si>
    <t>Dover sole</t>
  </si>
  <si>
    <t>Miscellaneous (animal food)</t>
  </si>
  <si>
    <t>Totals</t>
  </si>
  <si>
    <t>Dover sole—</t>
  </si>
  <si>
    <t>All other species—</t>
  </si>
  <si>
    <t>Salmon</t>
  </si>
  <si>
    <t>Sjlmon</t>
  </si>
  <si>
    <t>All species</t>
  </si>
  <si>
    <t xml:space="preserve">Market crab   </t>
  </si>
  <si>
    <t>Albacorc</t>
  </si>
  <si>
    <t>Ocean shrimp</t>
  </si>
  <si>
    <t xml:space="preserve">Giant Pacific oyster  </t>
  </si>
  <si>
    <t>Sablefish</t>
  </si>
  <si>
    <t>Albacore</t>
  </si>
  <si>
    <t>Rockfish</t>
  </si>
  <si>
    <t>English sole</t>
  </si>
  <si>
    <t>Lingcod</t>
  </si>
  <si>
    <t>Market crav</t>
  </si>
  <si>
    <t>Smelt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</si>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</sst>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tabSelected="1" workbookViewId="0">
      <selection sqref="A1:A1048576"/>
    </sheetView>
  </sheetViews>
  <sheetFormatPr baseColWidth="10" defaultRowHeight="13" x14ac:dyDescent="0.15"/>
  <cols>
    <col min="1" max="1" width="20.6640625" bestFit="1" customWidth="1"/>
    <col min="2" max="2" width="22.83203125" bestFit="1" customWidth="1"/>
    <col min="3" max="3" width="10.6640625" style="2" bestFit="1" customWidth="1"/>
    <col min="4" max="4" width="11.6640625" style="2" bestFit="1" customWidth="1"/>
  </cols>
  <sheetData>
    <row r="1" spans="1:4" x14ac:dyDescent="0.15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15">
      <c r="A2" t="s">
        <v>12</v>
      </c>
      <c r="B2" t="s">
        <v>24</v>
      </c>
      <c r="C2" s="2">
        <v>5111534</v>
      </c>
      <c r="D2" s="2">
        <v>30759469</v>
      </c>
    </row>
    <row r="3" spans="1:4" x14ac:dyDescent="0.15">
      <c r="A3" t="s">
        <v>11</v>
      </c>
      <c r="B3" s="1" t="s">
        <v>27</v>
      </c>
      <c r="C3" s="2">
        <v>1012689</v>
      </c>
      <c r="D3" s="2">
        <v>2128056</v>
      </c>
    </row>
    <row r="4" spans="1:4" x14ac:dyDescent="0.15">
      <c r="A4" t="s">
        <v>11</v>
      </c>
      <c r="B4" t="s">
        <v>30</v>
      </c>
      <c r="C4" s="2">
        <v>359427</v>
      </c>
      <c r="D4" s="2">
        <v>1754829</v>
      </c>
    </row>
    <row r="5" spans="1:4" x14ac:dyDescent="0.15">
      <c r="A5" t="s">
        <v>11</v>
      </c>
      <c r="B5" t="s">
        <v>33</v>
      </c>
      <c r="C5" s="2">
        <v>158031</v>
      </c>
      <c r="D5" s="2">
        <v>687092</v>
      </c>
    </row>
    <row r="6" spans="1:4" x14ac:dyDescent="0.15">
      <c r="A6" t="s">
        <v>11</v>
      </c>
      <c r="B6" t="s">
        <v>13</v>
      </c>
      <c r="C6" s="2">
        <v>140460</v>
      </c>
      <c r="D6" s="2">
        <v>2243673</v>
      </c>
    </row>
    <row r="7" spans="1:4" x14ac:dyDescent="0.15">
      <c r="A7" t="s">
        <v>11</v>
      </c>
      <c r="B7" t="s">
        <v>31</v>
      </c>
      <c r="C7" s="2">
        <v>117098</v>
      </c>
      <c r="D7" s="2">
        <v>841153</v>
      </c>
    </row>
    <row r="8" spans="1:4" x14ac:dyDescent="0.15">
      <c r="A8" t="s">
        <v>11</v>
      </c>
      <c r="B8" t="s">
        <v>32</v>
      </c>
      <c r="C8" s="2">
        <v>55362</v>
      </c>
      <c r="D8" s="2">
        <v>553570</v>
      </c>
    </row>
    <row r="9" spans="1:4" x14ac:dyDescent="0.15">
      <c r="A9" t="s">
        <v>11</v>
      </c>
      <c r="B9" t="s">
        <v>14</v>
      </c>
      <c r="C9" s="2">
        <v>29288</v>
      </c>
      <c r="D9" s="2">
        <v>300727</v>
      </c>
    </row>
    <row r="10" spans="1:4" x14ac:dyDescent="0.15">
      <c r="A10" t="s">
        <v>11</v>
      </c>
      <c r="B10" t="s">
        <v>15</v>
      </c>
      <c r="C10" s="2">
        <v>29072</v>
      </c>
      <c r="D10" s="2">
        <v>364523</v>
      </c>
    </row>
    <row r="11" spans="1:4" x14ac:dyDescent="0.15">
      <c r="A11" t="s">
        <v>11</v>
      </c>
      <c r="B11" t="s">
        <v>16</v>
      </c>
      <c r="C11" s="2">
        <v>29040</v>
      </c>
      <c r="D11" s="2">
        <v>591624</v>
      </c>
    </row>
    <row r="12" spans="1:4" x14ac:dyDescent="0.15">
      <c r="A12" t="s">
        <v>11</v>
      </c>
      <c r="B12" t="s">
        <v>17</v>
      </c>
      <c r="C12" s="2">
        <v>21455</v>
      </c>
      <c r="D12" s="2">
        <v>181744</v>
      </c>
    </row>
    <row r="13" spans="1:4" x14ac:dyDescent="0.15">
      <c r="A13" t="s">
        <v>11</v>
      </c>
      <c r="B13" t="s">
        <v>18</v>
      </c>
      <c r="C13" s="2">
        <v>12947</v>
      </c>
      <c r="D13" s="2">
        <v>178125</v>
      </c>
    </row>
    <row r="14" spans="1:4" x14ac:dyDescent="0.15">
      <c r="A14" t="s">
        <v>11</v>
      </c>
      <c r="B14" t="s">
        <v>19</v>
      </c>
      <c r="C14" s="2">
        <v>5115</v>
      </c>
      <c r="D14" s="2">
        <v>71693</v>
      </c>
    </row>
    <row r="15" spans="1:4" x14ac:dyDescent="0.15">
      <c r="A15" t="s">
        <v>11</v>
      </c>
      <c r="B15" t="s">
        <v>20</v>
      </c>
      <c r="C15" s="2">
        <v>10161</v>
      </c>
      <c r="D15" s="2">
        <v>119381</v>
      </c>
    </row>
    <row r="16" spans="1:4" x14ac:dyDescent="0.15">
      <c r="A16" t="s">
        <v>11</v>
      </c>
      <c r="B16" t="s">
        <v>24</v>
      </c>
      <c r="C16" s="2">
        <v>1980145</v>
      </c>
      <c r="D16" s="2">
        <v>10016190</v>
      </c>
    </row>
    <row r="17" spans="1:5" x14ac:dyDescent="0.15">
      <c r="B17" s="3" t="s">
        <v>41</v>
      </c>
      <c r="C17" s="4">
        <f>SUM(C3:C15)-C16</f>
        <v>0</v>
      </c>
      <c r="D17" s="4">
        <f>SUM(D3:D15)-D16</f>
        <v>0</v>
      </c>
      <c r="E17" s="3"/>
    </row>
    <row r="18" spans="1:5" x14ac:dyDescent="0.15">
      <c r="A18" t="s">
        <v>2</v>
      </c>
      <c r="B18" t="s">
        <v>27</v>
      </c>
      <c r="C18" s="2">
        <v>1020867</v>
      </c>
      <c r="D18" s="2">
        <v>2150359</v>
      </c>
    </row>
    <row r="19" spans="1:5" x14ac:dyDescent="0.15">
      <c r="A19" t="s">
        <v>2</v>
      </c>
      <c r="B19" t="s">
        <v>21</v>
      </c>
      <c r="C19" s="2">
        <v>123831</v>
      </c>
      <c r="D19" s="2">
        <v>604580</v>
      </c>
    </row>
    <row r="20" spans="1:5" x14ac:dyDescent="0.15">
      <c r="A20" t="s">
        <v>2</v>
      </c>
      <c r="B20" t="s">
        <v>22</v>
      </c>
      <c r="C20" s="2">
        <v>76947</v>
      </c>
      <c r="D20" s="2">
        <v>1229128</v>
      </c>
    </row>
    <row r="21" spans="1:5" x14ac:dyDescent="0.15">
      <c r="A21" t="s">
        <v>2</v>
      </c>
      <c r="B21" t="s">
        <v>34</v>
      </c>
      <c r="C21" s="2">
        <v>64607</v>
      </c>
      <c r="D21" s="2">
        <v>663394</v>
      </c>
    </row>
    <row r="22" spans="1:5" x14ac:dyDescent="0.15">
      <c r="A22" t="s">
        <v>2</v>
      </c>
      <c r="B22" t="s">
        <v>17</v>
      </c>
      <c r="C22" s="2">
        <v>63033</v>
      </c>
      <c r="D22" s="2">
        <v>533942</v>
      </c>
    </row>
    <row r="23" spans="1:5" x14ac:dyDescent="0.15">
      <c r="A23" t="s">
        <v>2</v>
      </c>
      <c r="B23" t="s">
        <v>35</v>
      </c>
      <c r="C23" s="2">
        <v>35857</v>
      </c>
      <c r="D23" s="2">
        <v>257575</v>
      </c>
    </row>
    <row r="24" spans="1:5" x14ac:dyDescent="0.15">
      <c r="A24" t="s">
        <v>2</v>
      </c>
      <c r="B24" t="s">
        <v>36</v>
      </c>
      <c r="C24" s="2">
        <v>34934</v>
      </c>
      <c r="D24" s="2">
        <v>678357</v>
      </c>
    </row>
    <row r="25" spans="1:5" x14ac:dyDescent="0.15">
      <c r="A25" t="s">
        <v>2</v>
      </c>
      <c r="B25" t="s">
        <v>37</v>
      </c>
      <c r="C25" s="2">
        <v>31978</v>
      </c>
      <c r="D25" s="2">
        <v>400962</v>
      </c>
    </row>
    <row r="26" spans="1:5" x14ac:dyDescent="0.15">
      <c r="A26" t="s">
        <v>2</v>
      </c>
      <c r="B26" t="s">
        <v>38</v>
      </c>
      <c r="C26" s="2">
        <v>12469</v>
      </c>
      <c r="D26" s="2">
        <v>174785</v>
      </c>
    </row>
    <row r="27" spans="1:5" x14ac:dyDescent="0.15">
      <c r="A27" t="s">
        <v>2</v>
      </c>
      <c r="B27" t="s">
        <v>18</v>
      </c>
      <c r="C27" s="2">
        <v>11786</v>
      </c>
      <c r="D27" s="2">
        <v>162145</v>
      </c>
    </row>
    <row r="28" spans="1:5" x14ac:dyDescent="0.15">
      <c r="A28" t="s">
        <v>2</v>
      </c>
      <c r="B28" t="s">
        <v>23</v>
      </c>
      <c r="C28" s="2">
        <v>8050</v>
      </c>
      <c r="D28" s="2">
        <v>402516</v>
      </c>
    </row>
    <row r="29" spans="1:5" x14ac:dyDescent="0.15">
      <c r="A29" t="s">
        <v>2</v>
      </c>
      <c r="B29" t="s">
        <v>20</v>
      </c>
      <c r="C29" s="2">
        <v>10559</v>
      </c>
      <c r="D29" s="2">
        <v>147445</v>
      </c>
    </row>
    <row r="30" spans="1:5" x14ac:dyDescent="0.15">
      <c r="A30" t="s">
        <v>2</v>
      </c>
      <c r="B30" t="s">
        <v>24</v>
      </c>
      <c r="C30" s="2">
        <v>1494918</v>
      </c>
      <c r="D30" s="2">
        <v>7405188</v>
      </c>
    </row>
    <row r="31" spans="1:5" x14ac:dyDescent="0.15">
      <c r="B31" s="3" t="s">
        <v>41</v>
      </c>
      <c r="C31" s="4">
        <f>SUM(C18:C29)-C30</f>
        <v>0</v>
      </c>
      <c r="D31" s="4">
        <f>SUM(D18:D29)-D30</f>
        <v>0</v>
      </c>
      <c r="E31" s="3"/>
    </row>
    <row r="32" spans="1:5" x14ac:dyDescent="0.15">
      <c r="A32" t="s">
        <v>3</v>
      </c>
      <c r="B32" t="s">
        <v>27</v>
      </c>
      <c r="C32" s="2">
        <v>383818</v>
      </c>
      <c r="D32" s="2">
        <v>786941</v>
      </c>
    </row>
    <row r="33" spans="1:5" x14ac:dyDescent="0.15">
      <c r="A33" t="s">
        <v>3</v>
      </c>
      <c r="B33" t="s">
        <v>21</v>
      </c>
      <c r="C33" s="2">
        <v>311972</v>
      </c>
      <c r="D33" s="2">
        <v>1523144</v>
      </c>
    </row>
    <row r="34" spans="1:5" x14ac:dyDescent="0.15">
      <c r="A34" t="s">
        <v>3</v>
      </c>
      <c r="B34" t="s">
        <v>32</v>
      </c>
      <c r="C34" s="2">
        <v>59545</v>
      </c>
      <c r="D34" s="2">
        <v>595401</v>
      </c>
    </row>
    <row r="35" spans="1:5" x14ac:dyDescent="0.15">
      <c r="A35" t="s">
        <v>3</v>
      </c>
      <c r="B35" t="s">
        <v>37</v>
      </c>
      <c r="C35" s="2">
        <v>18375</v>
      </c>
      <c r="D35" s="2">
        <v>230401</v>
      </c>
    </row>
    <row r="36" spans="1:5" x14ac:dyDescent="0.15">
      <c r="A36" t="s">
        <v>3</v>
      </c>
      <c r="B36" t="s">
        <v>25</v>
      </c>
      <c r="C36" s="2">
        <v>18193</v>
      </c>
      <c r="D36" s="2">
        <v>290606</v>
      </c>
    </row>
    <row r="37" spans="1:5" x14ac:dyDescent="0.15">
      <c r="A37" t="s">
        <v>3</v>
      </c>
      <c r="B37" t="s">
        <v>36</v>
      </c>
      <c r="C37" s="2">
        <v>17521</v>
      </c>
      <c r="D37" s="2">
        <v>334414</v>
      </c>
    </row>
    <row r="38" spans="1:5" x14ac:dyDescent="0.15">
      <c r="A38" t="s">
        <v>3</v>
      </c>
      <c r="B38" t="s">
        <v>35</v>
      </c>
      <c r="C38" s="2">
        <v>13996</v>
      </c>
      <c r="D38" s="2">
        <v>100536</v>
      </c>
    </row>
    <row r="39" spans="1:5" x14ac:dyDescent="0.15">
      <c r="A39" t="s">
        <v>3</v>
      </c>
      <c r="B39" t="s">
        <v>17</v>
      </c>
      <c r="C39" s="2">
        <v>10180</v>
      </c>
      <c r="D39" s="2">
        <v>86230</v>
      </c>
    </row>
    <row r="40" spans="1:5" x14ac:dyDescent="0.15">
      <c r="A40" t="s">
        <v>3</v>
      </c>
      <c r="B40" t="s">
        <v>38</v>
      </c>
      <c r="C40" s="2">
        <v>7762</v>
      </c>
      <c r="D40" s="2">
        <v>108808</v>
      </c>
    </row>
    <row r="41" spans="1:5" x14ac:dyDescent="0.15">
      <c r="A41" t="s">
        <v>3</v>
      </c>
      <c r="B41" t="s">
        <v>26</v>
      </c>
      <c r="C41" s="2">
        <v>10479</v>
      </c>
      <c r="D41" s="2">
        <v>124641</v>
      </c>
    </row>
    <row r="42" spans="1:5" x14ac:dyDescent="0.15">
      <c r="A42" t="s">
        <v>3</v>
      </c>
      <c r="B42" t="s">
        <v>24</v>
      </c>
      <c r="C42" s="2">
        <v>851841</v>
      </c>
      <c r="D42" s="2">
        <v>4181122</v>
      </c>
    </row>
    <row r="43" spans="1:5" x14ac:dyDescent="0.15">
      <c r="B43" s="3" t="s">
        <v>41</v>
      </c>
      <c r="C43" s="4">
        <f>SUM(C32:C41)-C42</f>
        <v>0</v>
      </c>
      <c r="D43" s="4">
        <f>SUM(D32:D41)-D42</f>
        <v>0</v>
      </c>
      <c r="E43" s="3"/>
    </row>
    <row r="44" spans="1:5" x14ac:dyDescent="0.15">
      <c r="A44" t="s">
        <v>4</v>
      </c>
      <c r="B44" t="s">
        <v>22</v>
      </c>
      <c r="C44" s="2">
        <v>262851</v>
      </c>
      <c r="D44" s="2">
        <v>4198731</v>
      </c>
    </row>
    <row r="45" spans="1:5" x14ac:dyDescent="0.15">
      <c r="A45" t="s">
        <v>4</v>
      </c>
      <c r="B45" t="s">
        <v>34</v>
      </c>
      <c r="C45" s="2">
        <v>56299</v>
      </c>
      <c r="D45" s="2">
        <v>578085</v>
      </c>
    </row>
    <row r="46" spans="1:5" x14ac:dyDescent="0.15">
      <c r="A46" t="s">
        <v>4</v>
      </c>
      <c r="B46" t="s">
        <v>36</v>
      </c>
      <c r="C46" s="2">
        <v>45496</v>
      </c>
      <c r="D46" s="2">
        <v>919779</v>
      </c>
    </row>
    <row r="47" spans="1:5" x14ac:dyDescent="0.15">
      <c r="A47" t="s">
        <v>4</v>
      </c>
      <c r="B47" t="s">
        <v>37</v>
      </c>
      <c r="C47" s="2">
        <v>44662</v>
      </c>
      <c r="D47" s="2">
        <v>560013</v>
      </c>
    </row>
    <row r="48" spans="1:5" x14ac:dyDescent="0.15">
      <c r="A48" t="s">
        <v>4</v>
      </c>
      <c r="B48" t="s">
        <v>17</v>
      </c>
      <c r="C48" s="2">
        <v>29050</v>
      </c>
      <c r="D48" s="2">
        <v>246080</v>
      </c>
    </row>
    <row r="49" spans="1:5" x14ac:dyDescent="0.15">
      <c r="A49" t="s">
        <v>4</v>
      </c>
      <c r="B49" t="s">
        <v>23</v>
      </c>
      <c r="C49" s="2">
        <v>23529</v>
      </c>
      <c r="D49" s="2">
        <v>1176471</v>
      </c>
    </row>
    <row r="50" spans="1:5" x14ac:dyDescent="0.15">
      <c r="A50" t="s">
        <v>4</v>
      </c>
      <c r="B50" t="s">
        <v>39</v>
      </c>
      <c r="C50" s="2">
        <v>23294</v>
      </c>
      <c r="D50" s="2">
        <v>113728</v>
      </c>
    </row>
    <row r="51" spans="1:5" x14ac:dyDescent="0.15">
      <c r="A51" t="s">
        <v>4</v>
      </c>
      <c r="B51" t="s">
        <v>18</v>
      </c>
      <c r="C51" s="2">
        <v>20248</v>
      </c>
      <c r="D51" s="2">
        <v>278565</v>
      </c>
    </row>
    <row r="52" spans="1:5" x14ac:dyDescent="0.15">
      <c r="A52" t="s">
        <v>4</v>
      </c>
      <c r="B52" t="s">
        <v>27</v>
      </c>
      <c r="C52" s="2">
        <v>9716</v>
      </c>
      <c r="D52" s="2">
        <v>20231</v>
      </c>
    </row>
    <row r="53" spans="1:5" x14ac:dyDescent="0.15">
      <c r="A53" t="s">
        <v>4</v>
      </c>
      <c r="B53" t="s">
        <v>38</v>
      </c>
      <c r="C53" s="2">
        <v>9393</v>
      </c>
      <c r="D53" s="2">
        <v>131668</v>
      </c>
    </row>
    <row r="54" spans="1:5" x14ac:dyDescent="0.15">
      <c r="A54" t="s">
        <v>4</v>
      </c>
      <c r="B54" t="s">
        <v>40</v>
      </c>
      <c r="C54" s="2">
        <v>7048</v>
      </c>
      <c r="D54" s="2">
        <v>137592</v>
      </c>
    </row>
    <row r="55" spans="1:5" x14ac:dyDescent="0.15">
      <c r="A55" t="s">
        <v>4</v>
      </c>
      <c r="B55" t="s">
        <v>26</v>
      </c>
      <c r="C55" s="2">
        <v>13492</v>
      </c>
      <c r="D55" s="2">
        <v>138007</v>
      </c>
    </row>
    <row r="56" spans="1:5" x14ac:dyDescent="0.15">
      <c r="A56" t="s">
        <v>4</v>
      </c>
      <c r="B56" t="s">
        <v>24</v>
      </c>
      <c r="C56" s="2">
        <v>545078</v>
      </c>
      <c r="D56" s="2">
        <v>8498950</v>
      </c>
    </row>
    <row r="57" spans="1:5" x14ac:dyDescent="0.15">
      <c r="B57" s="3" t="s">
        <v>41</v>
      </c>
      <c r="C57" s="4">
        <f>SUM(C44:C55)-C56</f>
        <v>0</v>
      </c>
      <c r="D57" s="4">
        <f>SUM(D44:D55)-D56</f>
        <v>0</v>
      </c>
      <c r="E57" s="3"/>
    </row>
    <row r="58" spans="1:5" x14ac:dyDescent="0.15">
      <c r="A58" t="s">
        <v>5</v>
      </c>
      <c r="B58" t="s">
        <v>27</v>
      </c>
      <c r="C58" s="2">
        <v>87597</v>
      </c>
      <c r="D58" s="2">
        <v>178926</v>
      </c>
    </row>
    <row r="59" spans="1:5" x14ac:dyDescent="0.15">
      <c r="A59" t="s">
        <v>5</v>
      </c>
      <c r="B59" t="s">
        <v>20</v>
      </c>
      <c r="C59" s="2">
        <v>345</v>
      </c>
      <c r="D59" s="2">
        <v>1685</v>
      </c>
    </row>
    <row r="60" spans="1:5" x14ac:dyDescent="0.15">
      <c r="A60" t="s">
        <v>5</v>
      </c>
      <c r="B60" t="s">
        <v>24</v>
      </c>
      <c r="C60" s="2">
        <v>87942</v>
      </c>
      <c r="D60" s="2">
        <v>180611</v>
      </c>
    </row>
    <row r="61" spans="1:5" x14ac:dyDescent="0.15">
      <c r="B61" s="3" t="s">
        <v>41</v>
      </c>
      <c r="C61" s="4">
        <f>SUM(C58:C59)-C60</f>
        <v>0</v>
      </c>
      <c r="D61" s="4">
        <f>SUM(D58:D59)-D60</f>
        <v>0</v>
      </c>
      <c r="E61" s="3"/>
    </row>
    <row r="62" spans="1:5" x14ac:dyDescent="0.15">
      <c r="A62" t="s">
        <v>6</v>
      </c>
      <c r="B62" t="s">
        <v>27</v>
      </c>
      <c r="C62" s="2">
        <v>75556</v>
      </c>
      <c r="D62" s="2">
        <v>154332</v>
      </c>
    </row>
    <row r="63" spans="1:5" x14ac:dyDescent="0.15">
      <c r="A63" t="s">
        <v>6</v>
      </c>
      <c r="B63" t="s">
        <v>24</v>
      </c>
      <c r="C63" s="2">
        <v>75556</v>
      </c>
      <c r="D63" s="2">
        <v>154332</v>
      </c>
    </row>
    <row r="64" spans="1:5" x14ac:dyDescent="0.15">
      <c r="B64" s="3" t="s">
        <v>41</v>
      </c>
      <c r="C64" s="4"/>
      <c r="D64" s="4"/>
      <c r="E64" s="3"/>
    </row>
    <row r="65" spans="1:5" x14ac:dyDescent="0.15">
      <c r="A65" t="s">
        <v>7</v>
      </c>
      <c r="B65" t="s">
        <v>21</v>
      </c>
      <c r="C65" s="2">
        <v>48642</v>
      </c>
      <c r="D65" s="2">
        <v>237485</v>
      </c>
    </row>
    <row r="66" spans="1:5" x14ac:dyDescent="0.15">
      <c r="A66" t="s">
        <v>7</v>
      </c>
      <c r="B66" t="s">
        <v>28</v>
      </c>
      <c r="C66" s="2">
        <v>25510</v>
      </c>
      <c r="D66" s="2">
        <v>65442</v>
      </c>
    </row>
    <row r="67" spans="1:5" x14ac:dyDescent="0.15">
      <c r="A67" t="s">
        <v>7</v>
      </c>
      <c r="B67" t="s">
        <v>20</v>
      </c>
      <c r="C67" s="2">
        <v>166</v>
      </c>
      <c r="D67" s="2">
        <v>1269</v>
      </c>
    </row>
    <row r="68" spans="1:5" x14ac:dyDescent="0.15">
      <c r="A68" t="s">
        <v>7</v>
      </c>
      <c r="B68" t="s">
        <v>24</v>
      </c>
      <c r="C68" s="2">
        <v>74318</v>
      </c>
      <c r="D68" s="2">
        <v>304196</v>
      </c>
    </row>
    <row r="69" spans="1:5" x14ac:dyDescent="0.15">
      <c r="B69" s="3" t="s">
        <v>41</v>
      </c>
      <c r="C69" s="4">
        <f>SUM(C65:C67)-C68</f>
        <v>0</v>
      </c>
      <c r="D69" s="4">
        <f>SUM(D65:D67)-D68</f>
        <v>0</v>
      </c>
      <c r="E69" s="3"/>
    </row>
    <row r="70" spans="1:5" x14ac:dyDescent="0.15">
      <c r="A70" t="s">
        <v>8</v>
      </c>
      <c r="B70" t="s">
        <v>29</v>
      </c>
      <c r="C70" s="2">
        <v>1736</v>
      </c>
      <c r="D70" s="2">
        <v>18880</v>
      </c>
    </row>
    <row r="71" spans="1:5" x14ac:dyDescent="0.15">
      <c r="A71" t="s">
        <v>8</v>
      </c>
      <c r="B71" t="s">
        <v>24</v>
      </c>
      <c r="C71" s="2">
        <v>1736</v>
      </c>
      <c r="D71" s="2">
        <v>18880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2021-01-21T23:35:35Z</dcterms:modified>
</cp:coreProperties>
</file>