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38/raw/"/>
    </mc:Choice>
  </mc:AlternateContent>
  <xr:revisionPtr revIDLastSave="0" documentId="13_ncr:1_{AA7D8FB9-1BA7-194D-9CE1-47D41240D3A3}" xr6:coauthVersionLast="36" xr6:coauthVersionMax="36" xr10:uidLastSave="{00000000-0000-0000-0000-000000000000}"/>
  <bookViews>
    <workbookView xWindow="24780" yWindow="640" windowWidth="24060" windowHeight="263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6" i="1" l="1"/>
  <c r="D76" i="1"/>
  <c r="E76" i="1"/>
  <c r="F76" i="1"/>
  <c r="G76" i="1"/>
  <c r="H76" i="1"/>
  <c r="B7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2" i="1"/>
  <c r="I76" i="1" l="1"/>
</calcChain>
</file>

<file path=xl/sharedStrings.xml><?xml version="1.0" encoding="utf-8"?>
<sst xmlns="http://schemas.openxmlformats.org/spreadsheetml/2006/main" count="88" uniqueCount="86">
  <si>
    <t>Species</t>
  </si>
  <si>
    <t>Total pounds</t>
  </si>
  <si>
    <t>—</t>
  </si>
  <si>
    <t>Crustacean:</t>
  </si>
  <si>
    <t>Mollusk:</t>
  </si>
  <si>
    <t>591,533,417</t>
  </si>
  <si>
    <t>California</t>
  </si>
  <si>
    <t>North</t>
  </si>
  <si>
    <t>South</t>
  </si>
  <si>
    <t>Total</t>
  </si>
  <si>
    <t>Shipments</t>
  </si>
  <si>
    <t>Fish: Anchovy</t>
  </si>
  <si>
    <t>Barracuda, California</t>
  </si>
  <si>
    <t>Blacksmith</t>
  </si>
  <si>
    <t>Cabezon</t>
  </si>
  <si>
    <t>Cabrilla, spotted</t>
  </si>
  <si>
    <t>Croaker, white</t>
  </si>
  <si>
    <t>Flounder</t>
  </si>
  <si>
    <t>Flounder, arrowtooth</t>
  </si>
  <si>
    <t>Flyingfish</t>
  </si>
  <si>
    <t>Grouper</t>
  </si>
  <si>
    <t>Halfmoon</t>
  </si>
  <si>
    <t>Halibut, California</t>
  </si>
  <si>
    <t>Halibut, Pacific</t>
  </si>
  <si>
    <t>Herring Pacific</t>
  </si>
  <si>
    <t>Lingcod</t>
  </si>
  <si>
    <t>Mackerel, bullet</t>
  </si>
  <si>
    <t>Opaleye</t>
  </si>
  <si>
    <t>Perch</t>
  </si>
  <si>
    <t>Pompano, Pacific</t>
  </si>
  <si>
    <t>Sablefish</t>
  </si>
  <si>
    <t>Sardine</t>
  </si>
  <si>
    <t>Sea bass, giant</t>
  </si>
  <si>
    <t>Scabass, white</t>
  </si>
  <si>
    <t>Shark</t>
  </si>
  <si>
    <t>Sheephead, California</t>
  </si>
  <si>
    <t>Skate</t>
  </si>
  <si>
    <t>Smelt, whitebait</t>
  </si>
  <si>
    <t>Sole, Dover</t>
  </si>
  <si>
    <t>Sole, English</t>
  </si>
  <si>
    <t>Sole, miscellaneous</t>
  </si>
  <si>
    <t>Splittail</t>
  </si>
  <si>
    <t>Swordfish</t>
  </si>
  <si>
    <t>Tuna, bigeye</t>
  </si>
  <si>
    <t>Tuna, blucfin</t>
  </si>
  <si>
    <t>Tuna, Iongtail</t>
  </si>
  <si>
    <t>Tuna, vellowfin</t>
  </si>
  <si>
    <t>Turbot</t>
  </si>
  <si>
    <t>White fish, ocean</t>
  </si>
  <si>
    <t>Yellowtail, California</t>
  </si>
  <si>
    <t>Miscellaneous</t>
  </si>
  <si>
    <t>Crab, market</t>
  </si>
  <si>
    <t xml:space="preserve">Crab, rock </t>
  </si>
  <si>
    <t>Lobster, spiny</t>
  </si>
  <si>
    <t>Prawn, spot</t>
  </si>
  <si>
    <t>Prawn, ridgcback</t>
  </si>
  <si>
    <t>Shrimp, bay</t>
  </si>
  <si>
    <t>Shrimp, ocean</t>
  </si>
  <si>
    <t>Abalone</t>
  </si>
  <si>
    <t>Oyster, eastern</t>
  </si>
  <si>
    <t>Oyster, giant Pacific</t>
  </si>
  <si>
    <t>Squid</t>
  </si>
  <si>
    <t>Miscellaneous mollusk</t>
  </si>
  <si>
    <t>Miscellaneous (animal food)</t>
  </si>
  <si>
    <t xml:space="preserve">Octopus  </t>
  </si>
  <si>
    <t>Total check</t>
  </si>
  <si>
    <t>Total check 1</t>
  </si>
  <si>
    <t>Grand Total</t>
  </si>
  <si>
    <t>Total check 2</t>
  </si>
  <si>
    <t>Bonito, Pacific</t>
  </si>
  <si>
    <t>Carp</t>
  </si>
  <si>
    <t>Hake, Pacific</t>
  </si>
  <si>
    <t>Hardhead</t>
  </si>
  <si>
    <t xml:space="preserve">Mackerel, jack </t>
  </si>
  <si>
    <t>Mackerel Pacific</t>
  </si>
  <si>
    <t>Rockfish</t>
  </si>
  <si>
    <t>Salmon</t>
  </si>
  <si>
    <t>Sanddab</t>
  </si>
  <si>
    <t>Sargo</t>
  </si>
  <si>
    <t>Sculpin</t>
  </si>
  <si>
    <t>Smelt</t>
  </si>
  <si>
    <t>Sole, petrale</t>
  </si>
  <si>
    <t>Sole, rex</t>
  </si>
  <si>
    <t>Sole, sand</t>
  </si>
  <si>
    <t>Tuna, albacore</t>
  </si>
  <si>
    <t>Tuna, skipjack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</si>
</sst>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/>
    <xf numFmtId="0" fontId="3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tabSelected="1" workbookViewId="0">
      <selection activeCell="A54" sqref="A54"/>
    </sheetView>
  </sheetViews>
  <sheetFormatPr baseColWidth="10" defaultRowHeight="16" x14ac:dyDescent="0.2"/>
  <cols>
    <col min="1" max="1" width="27.1640625" style="1" bestFit="1" customWidth="1"/>
    <col min="2" max="2" width="11.1640625" style="2" bestFit="1" customWidth="1"/>
    <col min="3" max="3" width="9.33203125" style="2" bestFit="1" customWidth="1"/>
    <col min="4" max="5" width="11.1640625" style="2" bestFit="1" customWidth="1"/>
    <col min="6" max="6" width="11.1640625" style="3" customWidth="1"/>
    <col min="7" max="7" width="11.1640625" style="2" bestFit="1" customWidth="1"/>
    <col min="8" max="8" width="11.33203125" style="2" bestFit="1" customWidth="1"/>
    <col min="9" max="9" width="10.83203125" style="2"/>
    <col min="10" max="16384" width="10.83203125" style="1"/>
  </cols>
  <sheetData>
    <row r="1" spans="1:9" x14ac:dyDescent="0.2">
      <c r="A1" s="1" t="s">
        <v>0</v>
      </c>
      <c r="B1" s="2" t="s">
        <v>6</v>
      </c>
      <c r="C1" s="2" t="s">
        <v>7</v>
      </c>
      <c r="D1" s="2" t="s">
        <v>8</v>
      </c>
      <c r="E1" s="5" t="s">
        <v>9</v>
      </c>
      <c r="F1" s="6" t="s">
        <v>66</v>
      </c>
      <c r="G1" s="5" t="s">
        <v>10</v>
      </c>
      <c r="H1" s="5" t="s">
        <v>67</v>
      </c>
      <c r="I1" s="6" t="s">
        <v>68</v>
      </c>
    </row>
    <row r="2" spans="1:9" x14ac:dyDescent="0.2">
      <c r="A2" s="1" t="s">
        <v>11</v>
      </c>
      <c r="B2" s="2">
        <v>62280236</v>
      </c>
      <c r="E2" s="2">
        <v>62280236</v>
      </c>
      <c r="F2" s="3">
        <f>E2-SUM(B2:D2)</f>
        <v>0</v>
      </c>
      <c r="H2" s="2">
        <v>62280236</v>
      </c>
      <c r="I2" s="3">
        <f>H2-SUM(G2,B2:D2)</f>
        <v>0</v>
      </c>
    </row>
    <row r="3" spans="1:9" x14ac:dyDescent="0.2">
      <c r="A3" s="1" t="s">
        <v>12</v>
      </c>
      <c r="B3" s="2">
        <v>233319</v>
      </c>
      <c r="D3" s="2">
        <v>85797</v>
      </c>
      <c r="E3" s="2">
        <v>319116</v>
      </c>
      <c r="F3" s="3">
        <f t="shared" ref="F3:F66" si="0">E3-SUM(B3:D3)</f>
        <v>0</v>
      </c>
      <c r="H3" s="2">
        <v>319116</v>
      </c>
      <c r="I3" s="3">
        <f t="shared" ref="I3:I66" si="1">H3-SUM(G3,B3:D3)</f>
        <v>0</v>
      </c>
    </row>
    <row r="4" spans="1:9" x14ac:dyDescent="0.2">
      <c r="A4" s="1" t="s">
        <v>13</v>
      </c>
      <c r="B4" s="2">
        <v>6920</v>
      </c>
      <c r="E4" s="2">
        <v>6920</v>
      </c>
      <c r="F4" s="3">
        <f t="shared" si="0"/>
        <v>0</v>
      </c>
      <c r="H4" s="2">
        <v>6920</v>
      </c>
      <c r="I4" s="3">
        <f t="shared" si="1"/>
        <v>0</v>
      </c>
    </row>
    <row r="5" spans="1:9" x14ac:dyDescent="0.2">
      <c r="A5" s="1" t="s">
        <v>69</v>
      </c>
      <c r="B5" s="2">
        <v>18308175</v>
      </c>
      <c r="D5" s="2">
        <v>840319</v>
      </c>
      <c r="E5" s="2">
        <v>19148494</v>
      </c>
      <c r="F5" s="3">
        <f t="shared" si="0"/>
        <v>0</v>
      </c>
      <c r="H5" s="2">
        <v>19148494</v>
      </c>
      <c r="I5" s="3">
        <f t="shared" si="1"/>
        <v>0</v>
      </c>
    </row>
    <row r="6" spans="1:9" x14ac:dyDescent="0.2">
      <c r="A6" s="1" t="s">
        <v>14</v>
      </c>
      <c r="B6" s="2">
        <v>12599</v>
      </c>
      <c r="C6" s="2" t="s">
        <v>2</v>
      </c>
      <c r="D6" s="2" t="s">
        <v>2</v>
      </c>
      <c r="E6" s="2">
        <v>12599</v>
      </c>
      <c r="F6" s="3">
        <f t="shared" si="0"/>
        <v>0</v>
      </c>
      <c r="H6" s="2">
        <v>12599</v>
      </c>
      <c r="I6" s="3">
        <f t="shared" si="1"/>
        <v>0</v>
      </c>
    </row>
    <row r="7" spans="1:9" x14ac:dyDescent="0.2">
      <c r="A7" s="1" t="s">
        <v>15</v>
      </c>
      <c r="D7" s="2">
        <v>11917</v>
      </c>
      <c r="E7" s="2">
        <v>11917</v>
      </c>
      <c r="F7" s="3">
        <f t="shared" si="0"/>
        <v>0</v>
      </c>
      <c r="H7" s="2">
        <v>11917</v>
      </c>
      <c r="I7" s="3">
        <f t="shared" si="1"/>
        <v>0</v>
      </c>
    </row>
    <row r="8" spans="1:9" x14ac:dyDescent="0.2">
      <c r="A8" s="1" t="s">
        <v>70</v>
      </c>
      <c r="B8" s="2">
        <v>252409</v>
      </c>
      <c r="E8" s="2">
        <v>252409</v>
      </c>
      <c r="F8" s="3">
        <f t="shared" si="0"/>
        <v>0</v>
      </c>
      <c r="H8" s="2">
        <v>252409</v>
      </c>
      <c r="I8" s="3">
        <f t="shared" si="1"/>
        <v>0</v>
      </c>
    </row>
    <row r="9" spans="1:9" x14ac:dyDescent="0.2">
      <c r="A9" s="1" t="s">
        <v>16</v>
      </c>
      <c r="B9" s="2">
        <v>790997</v>
      </c>
      <c r="D9" s="2">
        <v>85</v>
      </c>
      <c r="E9" s="2">
        <v>791082</v>
      </c>
      <c r="F9" s="3">
        <f t="shared" si="0"/>
        <v>0</v>
      </c>
      <c r="H9" s="2">
        <v>791082</v>
      </c>
      <c r="I9" s="3">
        <f t="shared" si="1"/>
        <v>0</v>
      </c>
    </row>
    <row r="10" spans="1:9" x14ac:dyDescent="0.2">
      <c r="A10" s="1" t="s">
        <v>17</v>
      </c>
      <c r="B10" s="2">
        <v>379703</v>
      </c>
      <c r="C10" s="2">
        <v>925</v>
      </c>
      <c r="E10" s="2">
        <v>380628</v>
      </c>
      <c r="F10" s="3">
        <f t="shared" si="0"/>
        <v>0</v>
      </c>
      <c r="H10" s="2">
        <v>380628</v>
      </c>
      <c r="I10" s="3">
        <f t="shared" si="1"/>
        <v>0</v>
      </c>
    </row>
    <row r="11" spans="1:9" x14ac:dyDescent="0.2">
      <c r="A11" s="1" t="s">
        <v>18</v>
      </c>
      <c r="B11" s="2">
        <v>3503</v>
      </c>
      <c r="E11" s="2">
        <v>3503</v>
      </c>
      <c r="F11" s="3">
        <f t="shared" si="0"/>
        <v>0</v>
      </c>
      <c r="H11" s="2">
        <v>3503</v>
      </c>
      <c r="I11" s="3">
        <f t="shared" si="1"/>
        <v>0</v>
      </c>
    </row>
    <row r="12" spans="1:9" x14ac:dyDescent="0.2">
      <c r="A12" s="1" t="s">
        <v>19</v>
      </c>
      <c r="B12" s="2">
        <v>56362</v>
      </c>
      <c r="E12" s="2">
        <v>56362</v>
      </c>
      <c r="F12" s="3">
        <f t="shared" si="0"/>
        <v>0</v>
      </c>
      <c r="H12" s="2">
        <v>56362</v>
      </c>
      <c r="I12" s="3">
        <f t="shared" si="1"/>
        <v>0</v>
      </c>
    </row>
    <row r="13" spans="1:9" x14ac:dyDescent="0.2">
      <c r="A13" s="1" t="s">
        <v>20</v>
      </c>
      <c r="D13" s="2">
        <v>250909</v>
      </c>
      <c r="E13" s="2">
        <v>250909</v>
      </c>
      <c r="F13" s="3">
        <f t="shared" si="0"/>
        <v>0</v>
      </c>
      <c r="H13" s="2">
        <v>250909</v>
      </c>
      <c r="I13" s="3">
        <f t="shared" si="1"/>
        <v>0</v>
      </c>
    </row>
    <row r="14" spans="1:9" x14ac:dyDescent="0.2">
      <c r="A14" s="1" t="s">
        <v>71</v>
      </c>
      <c r="B14" s="2">
        <v>69002</v>
      </c>
      <c r="E14" s="2">
        <v>69002</v>
      </c>
      <c r="F14" s="3">
        <f t="shared" si="0"/>
        <v>0</v>
      </c>
      <c r="H14" s="2">
        <v>69002</v>
      </c>
      <c r="I14" s="3">
        <f t="shared" si="1"/>
        <v>0</v>
      </c>
    </row>
    <row r="15" spans="1:9" x14ac:dyDescent="0.2">
      <c r="A15" s="1" t="s">
        <v>21</v>
      </c>
      <c r="B15" s="2">
        <v>9530</v>
      </c>
      <c r="E15" s="2">
        <v>9530</v>
      </c>
      <c r="F15" s="3">
        <f t="shared" si="0"/>
        <v>0</v>
      </c>
      <c r="H15" s="2">
        <v>9530</v>
      </c>
      <c r="I15" s="3">
        <f t="shared" si="1"/>
        <v>0</v>
      </c>
    </row>
    <row r="16" spans="1:9" x14ac:dyDescent="0.2">
      <c r="A16" s="1" t="s">
        <v>22</v>
      </c>
      <c r="B16" s="2">
        <v>749555</v>
      </c>
      <c r="D16" s="2">
        <v>261857</v>
      </c>
      <c r="E16" s="2">
        <v>1011412</v>
      </c>
      <c r="F16" s="3">
        <f t="shared" si="0"/>
        <v>0</v>
      </c>
      <c r="H16" s="2">
        <v>1011412</v>
      </c>
      <c r="I16" s="3">
        <f t="shared" si="1"/>
        <v>0</v>
      </c>
    </row>
    <row r="17" spans="1:9" x14ac:dyDescent="0.2">
      <c r="A17" s="1" t="s">
        <v>23</v>
      </c>
      <c r="B17" s="2">
        <v>671</v>
      </c>
      <c r="E17" s="2">
        <v>671</v>
      </c>
      <c r="F17" s="3">
        <f t="shared" si="0"/>
        <v>0</v>
      </c>
      <c r="H17" s="2">
        <v>671</v>
      </c>
      <c r="I17" s="3">
        <f t="shared" si="1"/>
        <v>0</v>
      </c>
    </row>
    <row r="18" spans="1:9" x14ac:dyDescent="0.2">
      <c r="A18" s="1" t="s">
        <v>72</v>
      </c>
      <c r="B18" s="2">
        <v>257021</v>
      </c>
      <c r="E18" s="2">
        <v>257021</v>
      </c>
      <c r="F18" s="3">
        <f t="shared" si="0"/>
        <v>0</v>
      </c>
      <c r="H18" s="2">
        <v>257021</v>
      </c>
      <c r="I18" s="3">
        <f t="shared" si="1"/>
        <v>0</v>
      </c>
    </row>
    <row r="19" spans="1:9" x14ac:dyDescent="0.2">
      <c r="A19" s="1" t="s">
        <v>24</v>
      </c>
      <c r="B19" s="2">
        <v>241973</v>
      </c>
      <c r="E19" s="2">
        <v>241973</v>
      </c>
      <c r="F19" s="3">
        <f t="shared" si="0"/>
        <v>0</v>
      </c>
      <c r="H19" s="2">
        <v>241973</v>
      </c>
      <c r="I19" s="3">
        <f t="shared" si="1"/>
        <v>0</v>
      </c>
    </row>
    <row r="20" spans="1:9" x14ac:dyDescent="0.2">
      <c r="A20" s="1" t="s">
        <v>25</v>
      </c>
      <c r="B20" s="2">
        <v>790960</v>
      </c>
      <c r="C20" s="2">
        <v>8919</v>
      </c>
      <c r="D20" s="2">
        <v>424</v>
      </c>
      <c r="E20" s="2">
        <v>800303</v>
      </c>
      <c r="F20" s="3">
        <f t="shared" si="0"/>
        <v>0</v>
      </c>
      <c r="H20" s="2">
        <v>800303</v>
      </c>
      <c r="I20" s="3">
        <f t="shared" si="1"/>
        <v>0</v>
      </c>
    </row>
    <row r="21" spans="1:9" x14ac:dyDescent="0.2">
      <c r="A21" s="1" t="s">
        <v>26</v>
      </c>
      <c r="B21" s="2">
        <v>36195</v>
      </c>
      <c r="E21" s="2">
        <v>36195</v>
      </c>
      <c r="F21" s="3">
        <f t="shared" si="0"/>
        <v>0</v>
      </c>
      <c r="H21" s="2">
        <v>36195</v>
      </c>
      <c r="I21" s="3">
        <f t="shared" si="1"/>
        <v>0</v>
      </c>
    </row>
    <row r="22" spans="1:9" x14ac:dyDescent="0.2">
      <c r="A22" s="1" t="s">
        <v>73</v>
      </c>
      <c r="B22" s="2">
        <v>40862409</v>
      </c>
      <c r="E22" s="2">
        <v>40862409</v>
      </c>
      <c r="F22" s="3">
        <f t="shared" si="0"/>
        <v>0</v>
      </c>
      <c r="H22" s="2">
        <v>40862409</v>
      </c>
      <c r="I22" s="3">
        <f t="shared" si="1"/>
        <v>0</v>
      </c>
    </row>
    <row r="23" spans="1:9" x14ac:dyDescent="0.2">
      <c r="A23" s="1" t="s">
        <v>74</v>
      </c>
      <c r="B23" s="2">
        <v>4629504</v>
      </c>
      <c r="E23" s="2">
        <v>4629504</v>
      </c>
      <c r="F23" s="3">
        <f t="shared" si="0"/>
        <v>0</v>
      </c>
      <c r="H23" s="2">
        <v>4629504</v>
      </c>
      <c r="I23" s="3">
        <f t="shared" si="1"/>
        <v>0</v>
      </c>
    </row>
    <row r="24" spans="1:9" x14ac:dyDescent="0.2">
      <c r="A24" s="1" t="s">
        <v>27</v>
      </c>
      <c r="B24" s="2">
        <v>19432</v>
      </c>
      <c r="E24" s="2">
        <v>19432</v>
      </c>
      <c r="F24" s="3">
        <f t="shared" si="0"/>
        <v>0</v>
      </c>
      <c r="H24" s="2">
        <v>19432</v>
      </c>
      <c r="I24" s="3">
        <f t="shared" si="1"/>
        <v>0</v>
      </c>
    </row>
    <row r="25" spans="1:9" x14ac:dyDescent="0.2">
      <c r="A25" s="1" t="s">
        <v>28</v>
      </c>
      <c r="B25" s="2">
        <v>158176</v>
      </c>
      <c r="D25" s="2">
        <v>2205</v>
      </c>
      <c r="E25" s="2">
        <v>160381</v>
      </c>
      <c r="F25" s="3">
        <f t="shared" si="0"/>
        <v>0</v>
      </c>
      <c r="H25" s="2">
        <v>160381</v>
      </c>
      <c r="I25" s="3">
        <f t="shared" si="1"/>
        <v>0</v>
      </c>
    </row>
    <row r="26" spans="1:9" x14ac:dyDescent="0.2">
      <c r="A26" s="1" t="s">
        <v>29</v>
      </c>
      <c r="B26" s="2">
        <v>59652</v>
      </c>
      <c r="E26" s="2">
        <v>59652</v>
      </c>
      <c r="F26" s="3">
        <f t="shared" si="0"/>
        <v>0</v>
      </c>
      <c r="H26" s="2">
        <v>59652</v>
      </c>
      <c r="I26" s="3">
        <f t="shared" si="1"/>
        <v>0</v>
      </c>
    </row>
    <row r="27" spans="1:9" x14ac:dyDescent="0.2">
      <c r="A27" s="1" t="s">
        <v>75</v>
      </c>
      <c r="B27" s="2">
        <v>9874348</v>
      </c>
      <c r="C27" s="2">
        <v>100548</v>
      </c>
      <c r="D27" s="2">
        <v>88696</v>
      </c>
      <c r="E27" s="2">
        <v>10063592</v>
      </c>
      <c r="F27" s="3">
        <f t="shared" si="0"/>
        <v>0</v>
      </c>
      <c r="H27" s="2">
        <v>10063592</v>
      </c>
      <c r="I27" s="3">
        <f t="shared" si="1"/>
        <v>0</v>
      </c>
    </row>
    <row r="28" spans="1:9" x14ac:dyDescent="0.2">
      <c r="A28" s="1" t="s">
        <v>30</v>
      </c>
      <c r="B28" s="2">
        <v>3145883</v>
      </c>
      <c r="C28" s="2">
        <v>70056</v>
      </c>
      <c r="E28" s="2">
        <v>3215939</v>
      </c>
      <c r="F28" s="3">
        <f t="shared" si="0"/>
        <v>0</v>
      </c>
      <c r="H28" s="2">
        <v>3215939</v>
      </c>
      <c r="I28" s="3">
        <f t="shared" si="1"/>
        <v>0</v>
      </c>
    </row>
    <row r="29" spans="1:9" x14ac:dyDescent="0.2">
      <c r="A29" s="1" t="s">
        <v>76</v>
      </c>
      <c r="B29" s="2">
        <v>9446995</v>
      </c>
      <c r="E29" s="2">
        <v>9446995</v>
      </c>
      <c r="F29" s="3">
        <f t="shared" si="0"/>
        <v>0</v>
      </c>
      <c r="H29" s="2">
        <v>9446995</v>
      </c>
      <c r="I29" s="3">
        <f t="shared" si="1"/>
        <v>0</v>
      </c>
    </row>
    <row r="30" spans="1:9" x14ac:dyDescent="0.2">
      <c r="A30" s="1" t="s">
        <v>77</v>
      </c>
      <c r="B30" s="2">
        <v>719419</v>
      </c>
      <c r="C30" s="2">
        <v>682</v>
      </c>
      <c r="E30" s="2">
        <v>720101</v>
      </c>
      <c r="F30" s="3">
        <f t="shared" si="0"/>
        <v>0</v>
      </c>
      <c r="H30" s="2">
        <v>720101</v>
      </c>
      <c r="I30" s="3">
        <f t="shared" si="1"/>
        <v>0</v>
      </c>
    </row>
    <row r="31" spans="1:9" x14ac:dyDescent="0.2">
      <c r="A31" s="1" t="s">
        <v>31</v>
      </c>
      <c r="B31" s="2">
        <v>878359</v>
      </c>
      <c r="E31" s="2">
        <v>878359</v>
      </c>
      <c r="F31" s="3">
        <f t="shared" si="0"/>
        <v>0</v>
      </c>
      <c r="H31" s="2">
        <v>878359</v>
      </c>
      <c r="I31" s="3">
        <f t="shared" si="1"/>
        <v>0</v>
      </c>
    </row>
    <row r="32" spans="1:9" x14ac:dyDescent="0.2">
      <c r="A32" s="1" t="s">
        <v>78</v>
      </c>
      <c r="B32" s="2">
        <v>960</v>
      </c>
      <c r="D32" s="2">
        <v>160</v>
      </c>
      <c r="E32" s="2">
        <v>1120</v>
      </c>
      <c r="F32" s="3">
        <f t="shared" si="0"/>
        <v>0</v>
      </c>
      <c r="H32" s="2">
        <v>1120</v>
      </c>
      <c r="I32" s="3">
        <f t="shared" si="1"/>
        <v>0</v>
      </c>
    </row>
    <row r="33" spans="1:9" x14ac:dyDescent="0.2">
      <c r="A33" s="1" t="s">
        <v>79</v>
      </c>
      <c r="B33" s="2">
        <v>84465</v>
      </c>
      <c r="D33" s="2">
        <v>24034</v>
      </c>
      <c r="E33" s="2">
        <v>108499</v>
      </c>
      <c r="F33" s="3">
        <f t="shared" si="0"/>
        <v>0</v>
      </c>
      <c r="H33" s="2">
        <v>108499</v>
      </c>
      <c r="I33" s="3">
        <f t="shared" si="1"/>
        <v>0</v>
      </c>
    </row>
    <row r="34" spans="1:9" x14ac:dyDescent="0.2">
      <c r="A34" s="1" t="s">
        <v>32</v>
      </c>
      <c r="B34" s="2">
        <v>7486</v>
      </c>
      <c r="D34" s="2">
        <v>333481</v>
      </c>
      <c r="E34" s="2">
        <v>340967</v>
      </c>
      <c r="F34" s="3">
        <f t="shared" si="0"/>
        <v>0</v>
      </c>
      <c r="H34" s="2">
        <v>340967</v>
      </c>
      <c r="I34" s="3">
        <f t="shared" si="1"/>
        <v>0</v>
      </c>
    </row>
    <row r="35" spans="1:9" x14ac:dyDescent="0.2">
      <c r="A35" s="1" t="s">
        <v>33</v>
      </c>
      <c r="B35" s="2">
        <v>674545</v>
      </c>
      <c r="D35" s="2">
        <v>663305</v>
      </c>
      <c r="E35" s="2">
        <v>1337850</v>
      </c>
      <c r="F35" s="3">
        <f t="shared" si="0"/>
        <v>0</v>
      </c>
      <c r="H35" s="2">
        <v>1337850</v>
      </c>
      <c r="I35" s="3">
        <f t="shared" si="1"/>
        <v>0</v>
      </c>
    </row>
    <row r="36" spans="1:9" x14ac:dyDescent="0.2">
      <c r="A36" s="1" t="s">
        <v>34</v>
      </c>
      <c r="B36" s="2">
        <v>630527</v>
      </c>
      <c r="D36" s="2">
        <v>23263</v>
      </c>
      <c r="E36" s="2">
        <v>653790</v>
      </c>
      <c r="F36" s="3">
        <f t="shared" si="0"/>
        <v>0</v>
      </c>
      <c r="H36" s="2">
        <v>653790</v>
      </c>
      <c r="I36" s="3">
        <f t="shared" si="1"/>
        <v>0</v>
      </c>
    </row>
    <row r="37" spans="1:9" x14ac:dyDescent="0.2">
      <c r="A37" s="1" t="s">
        <v>35</v>
      </c>
      <c r="B37" s="2">
        <v>13276</v>
      </c>
      <c r="D37" s="2">
        <v>2708</v>
      </c>
      <c r="E37" s="2">
        <v>15984</v>
      </c>
      <c r="F37" s="3">
        <f t="shared" si="0"/>
        <v>0</v>
      </c>
      <c r="H37" s="2">
        <v>15984</v>
      </c>
      <c r="I37" s="3">
        <f t="shared" si="1"/>
        <v>0</v>
      </c>
    </row>
    <row r="38" spans="1:9" x14ac:dyDescent="0.2">
      <c r="A38" s="1" t="s">
        <v>36</v>
      </c>
      <c r="B38" s="2">
        <v>152475</v>
      </c>
      <c r="D38" s="2">
        <v>1539</v>
      </c>
      <c r="E38" s="2">
        <v>154014</v>
      </c>
      <c r="F38" s="3">
        <f t="shared" si="0"/>
        <v>0</v>
      </c>
      <c r="H38" s="2">
        <v>154014</v>
      </c>
      <c r="I38" s="3">
        <f t="shared" si="1"/>
        <v>0</v>
      </c>
    </row>
    <row r="39" spans="1:9" x14ac:dyDescent="0.2">
      <c r="A39" s="1" t="s">
        <v>80</v>
      </c>
      <c r="B39" s="2">
        <v>522457</v>
      </c>
      <c r="E39" s="2">
        <v>522457</v>
      </c>
      <c r="F39" s="3">
        <f t="shared" si="0"/>
        <v>0</v>
      </c>
      <c r="H39" s="2">
        <v>522457</v>
      </c>
      <c r="I39" s="3">
        <f t="shared" si="1"/>
        <v>0</v>
      </c>
    </row>
    <row r="40" spans="1:9" x14ac:dyDescent="0.2">
      <c r="A40" s="1" t="s">
        <v>37</v>
      </c>
      <c r="B40" s="2">
        <v>162259</v>
      </c>
      <c r="E40" s="2">
        <v>162259</v>
      </c>
      <c r="F40" s="3">
        <f t="shared" si="0"/>
        <v>0</v>
      </c>
      <c r="H40" s="2">
        <v>162259</v>
      </c>
      <c r="I40" s="3">
        <f t="shared" si="1"/>
        <v>0</v>
      </c>
    </row>
    <row r="41" spans="1:9" x14ac:dyDescent="0.2">
      <c r="A41" s="1" t="s">
        <v>38</v>
      </c>
      <c r="B41" s="2">
        <v>9662983</v>
      </c>
      <c r="C41" s="2">
        <v>648650</v>
      </c>
      <c r="E41" s="2">
        <v>10311633</v>
      </c>
      <c r="F41" s="3">
        <f t="shared" si="0"/>
        <v>0</v>
      </c>
      <c r="H41" s="2">
        <v>10311633</v>
      </c>
      <c r="I41" s="3">
        <f t="shared" si="1"/>
        <v>0</v>
      </c>
    </row>
    <row r="42" spans="1:9" x14ac:dyDescent="0.2">
      <c r="A42" s="1" t="s">
        <v>39</v>
      </c>
      <c r="B42" s="2">
        <v>4779512</v>
      </c>
      <c r="C42" s="2">
        <v>65356</v>
      </c>
      <c r="E42" s="2">
        <v>4844868</v>
      </c>
      <c r="F42" s="3">
        <f t="shared" si="0"/>
        <v>0</v>
      </c>
      <c r="H42" s="2">
        <v>4844868</v>
      </c>
      <c r="I42" s="3">
        <f t="shared" si="1"/>
        <v>0</v>
      </c>
    </row>
    <row r="43" spans="1:9" x14ac:dyDescent="0.2">
      <c r="A43" s="1" t="s">
        <v>81</v>
      </c>
      <c r="B43" s="2">
        <v>2885632</v>
      </c>
      <c r="C43" s="2">
        <v>41558</v>
      </c>
      <c r="E43" s="2">
        <v>2927190</v>
      </c>
      <c r="F43" s="3">
        <f t="shared" si="0"/>
        <v>0</v>
      </c>
      <c r="H43" s="2">
        <v>2927190</v>
      </c>
      <c r="I43" s="3">
        <f t="shared" si="1"/>
        <v>0</v>
      </c>
    </row>
    <row r="44" spans="1:9" x14ac:dyDescent="0.2">
      <c r="A44" s="1" t="s">
        <v>82</v>
      </c>
      <c r="B44" s="2">
        <v>1608714</v>
      </c>
      <c r="C44" s="2">
        <v>26685</v>
      </c>
      <c r="E44" s="2">
        <v>1635399</v>
      </c>
      <c r="F44" s="3">
        <f t="shared" si="0"/>
        <v>0</v>
      </c>
      <c r="H44" s="2">
        <v>1635399</v>
      </c>
      <c r="I44" s="3">
        <f t="shared" si="1"/>
        <v>0</v>
      </c>
    </row>
    <row r="45" spans="1:9" x14ac:dyDescent="0.2">
      <c r="A45" s="1" t="s">
        <v>83</v>
      </c>
      <c r="B45" s="2">
        <v>235691</v>
      </c>
      <c r="E45" s="2">
        <v>235691</v>
      </c>
      <c r="F45" s="3">
        <f t="shared" si="0"/>
        <v>0</v>
      </c>
      <c r="H45" s="2">
        <v>235691</v>
      </c>
      <c r="I45" s="3">
        <f t="shared" si="1"/>
        <v>0</v>
      </c>
    </row>
    <row r="46" spans="1:9" x14ac:dyDescent="0.2">
      <c r="A46" s="1" t="s">
        <v>40</v>
      </c>
      <c r="B46" s="2">
        <v>25957</v>
      </c>
      <c r="E46" s="2">
        <v>25957</v>
      </c>
      <c r="F46" s="3">
        <f t="shared" si="0"/>
        <v>0</v>
      </c>
      <c r="H46" s="2">
        <v>25957</v>
      </c>
      <c r="I46" s="3">
        <f t="shared" si="1"/>
        <v>0</v>
      </c>
    </row>
    <row r="47" spans="1:9" x14ac:dyDescent="0.2">
      <c r="A47" s="1" t="s">
        <v>41</v>
      </c>
      <c r="B47" s="2">
        <v>1890</v>
      </c>
      <c r="E47" s="2">
        <v>1890</v>
      </c>
      <c r="F47" s="3">
        <f t="shared" si="0"/>
        <v>0</v>
      </c>
      <c r="H47" s="2">
        <v>1890</v>
      </c>
      <c r="I47" s="3">
        <f t="shared" si="1"/>
        <v>0</v>
      </c>
    </row>
    <row r="48" spans="1:9" x14ac:dyDescent="0.2">
      <c r="A48" s="1" t="s">
        <v>42</v>
      </c>
      <c r="B48" s="2">
        <v>463785</v>
      </c>
      <c r="D48" s="2">
        <v>4987</v>
      </c>
      <c r="E48" s="2">
        <v>468772</v>
      </c>
      <c r="F48" s="3">
        <f t="shared" si="0"/>
        <v>0</v>
      </c>
      <c r="H48" s="2">
        <v>468772</v>
      </c>
      <c r="I48" s="3">
        <f t="shared" si="1"/>
        <v>0</v>
      </c>
    </row>
    <row r="49" spans="1:9" x14ac:dyDescent="0.2">
      <c r="A49" s="1" t="s">
        <v>84</v>
      </c>
      <c r="B49" s="2">
        <v>16141399</v>
      </c>
      <c r="C49" s="2">
        <v>672854</v>
      </c>
      <c r="D49" s="2">
        <v>1374959</v>
      </c>
      <c r="E49" s="2">
        <v>18189212</v>
      </c>
      <c r="F49" s="3">
        <f t="shared" si="0"/>
        <v>0</v>
      </c>
      <c r="G49" s="2">
        <v>55719626</v>
      </c>
      <c r="H49" s="2">
        <v>73908838</v>
      </c>
      <c r="I49" s="3">
        <f t="shared" si="1"/>
        <v>0</v>
      </c>
    </row>
    <row r="50" spans="1:9" x14ac:dyDescent="0.2">
      <c r="A50" s="1" t="s">
        <v>43</v>
      </c>
      <c r="D50" s="2">
        <v>16666</v>
      </c>
      <c r="E50" s="2">
        <v>16666</v>
      </c>
      <c r="F50" s="3">
        <f t="shared" si="0"/>
        <v>0</v>
      </c>
      <c r="G50" s="2">
        <v>2861632</v>
      </c>
      <c r="H50" s="2">
        <v>2878298</v>
      </c>
      <c r="I50" s="3">
        <f t="shared" si="1"/>
        <v>0</v>
      </c>
    </row>
    <row r="51" spans="1:9" x14ac:dyDescent="0.2">
      <c r="A51" s="1" t="s">
        <v>44</v>
      </c>
      <c r="B51" s="2">
        <v>2202585</v>
      </c>
      <c r="D51" s="2">
        <v>32617821</v>
      </c>
      <c r="E51" s="2">
        <v>34820406</v>
      </c>
      <c r="F51" s="3">
        <f t="shared" si="0"/>
        <v>0</v>
      </c>
      <c r="G51" s="2">
        <v>3118804</v>
      </c>
      <c r="H51" s="2">
        <v>37939210</v>
      </c>
      <c r="I51" s="3">
        <f t="shared" si="1"/>
        <v>0</v>
      </c>
    </row>
    <row r="52" spans="1:9" x14ac:dyDescent="0.2">
      <c r="A52" s="1" t="s">
        <v>45</v>
      </c>
      <c r="F52" s="3">
        <f t="shared" si="0"/>
        <v>0</v>
      </c>
      <c r="G52" s="2">
        <v>6755</v>
      </c>
      <c r="H52" s="2">
        <v>6755</v>
      </c>
      <c r="I52" s="3">
        <f t="shared" si="1"/>
        <v>0</v>
      </c>
    </row>
    <row r="53" spans="1:9" x14ac:dyDescent="0.2">
      <c r="A53" s="1" t="s">
        <v>85</v>
      </c>
      <c r="B53" s="2">
        <v>173781</v>
      </c>
      <c r="D53" s="2">
        <v>50915480</v>
      </c>
      <c r="E53" s="2">
        <v>51089261</v>
      </c>
      <c r="F53" s="3">
        <f t="shared" si="0"/>
        <v>0</v>
      </c>
      <c r="G53" s="2">
        <v>14136271</v>
      </c>
      <c r="H53" s="2">
        <v>65225532</v>
      </c>
      <c r="I53" s="3">
        <f t="shared" si="1"/>
        <v>0</v>
      </c>
    </row>
    <row r="54" spans="1:9" x14ac:dyDescent="0.2">
      <c r="A54" s="1" t="s">
        <v>46</v>
      </c>
      <c r="B54" s="2">
        <v>2385</v>
      </c>
      <c r="D54" s="2">
        <v>132592138</v>
      </c>
      <c r="E54" s="2">
        <v>132594523</v>
      </c>
      <c r="F54" s="3">
        <f t="shared" si="0"/>
        <v>0</v>
      </c>
      <c r="G54" s="2">
        <v>57250249</v>
      </c>
      <c r="H54" s="2">
        <v>189844772</v>
      </c>
      <c r="I54" s="3">
        <f t="shared" si="1"/>
        <v>0</v>
      </c>
    </row>
    <row r="55" spans="1:9" x14ac:dyDescent="0.2">
      <c r="A55" s="1" t="s">
        <v>47</v>
      </c>
      <c r="B55" s="2">
        <v>83327</v>
      </c>
      <c r="E55" s="2">
        <v>83327</v>
      </c>
      <c r="F55" s="3">
        <f t="shared" si="0"/>
        <v>0</v>
      </c>
      <c r="H55" s="2">
        <v>83327</v>
      </c>
      <c r="I55" s="3">
        <f t="shared" si="1"/>
        <v>0</v>
      </c>
    </row>
    <row r="56" spans="1:9" x14ac:dyDescent="0.2">
      <c r="A56" s="1" t="s">
        <v>48</v>
      </c>
      <c r="B56" s="2">
        <v>985</v>
      </c>
      <c r="D56" s="2">
        <v>1724</v>
      </c>
      <c r="E56" s="2">
        <v>2709</v>
      </c>
      <c r="F56" s="3">
        <f t="shared" si="0"/>
        <v>0</v>
      </c>
      <c r="H56" s="2">
        <v>2709</v>
      </c>
      <c r="I56" s="3">
        <f t="shared" si="1"/>
        <v>0</v>
      </c>
    </row>
    <row r="57" spans="1:9" x14ac:dyDescent="0.2">
      <c r="A57" s="1" t="s">
        <v>49</v>
      </c>
      <c r="B57" s="2">
        <v>35880</v>
      </c>
      <c r="D57" s="2">
        <v>209327</v>
      </c>
      <c r="E57" s="2">
        <v>245207</v>
      </c>
      <c r="F57" s="3">
        <f t="shared" si="0"/>
        <v>0</v>
      </c>
      <c r="H57" s="2">
        <v>245207</v>
      </c>
      <c r="I57" s="3">
        <f t="shared" si="1"/>
        <v>0</v>
      </c>
    </row>
    <row r="58" spans="1:9" x14ac:dyDescent="0.2">
      <c r="A58" s="1" t="s">
        <v>50</v>
      </c>
      <c r="B58" s="2">
        <v>38919</v>
      </c>
      <c r="D58" s="2">
        <v>519</v>
      </c>
      <c r="E58" s="2">
        <v>39438</v>
      </c>
      <c r="F58" s="3">
        <f t="shared" si="0"/>
        <v>0</v>
      </c>
      <c r="H58" s="2">
        <v>39438</v>
      </c>
      <c r="I58" s="3">
        <f t="shared" si="1"/>
        <v>0</v>
      </c>
    </row>
    <row r="59" spans="1:9" x14ac:dyDescent="0.2">
      <c r="A59" s="1" t="s">
        <v>63</v>
      </c>
      <c r="B59" s="2">
        <v>2202339</v>
      </c>
      <c r="C59" s="2">
        <v>177884</v>
      </c>
      <c r="D59" s="2" t="s">
        <v>2</v>
      </c>
      <c r="E59" s="2">
        <v>2380223</v>
      </c>
      <c r="F59" s="3">
        <f t="shared" si="0"/>
        <v>0</v>
      </c>
      <c r="H59" s="2">
        <v>2380223</v>
      </c>
      <c r="I59" s="3">
        <f t="shared" si="1"/>
        <v>0</v>
      </c>
    </row>
    <row r="60" spans="1:9" x14ac:dyDescent="0.2">
      <c r="A60" s="1" t="s">
        <v>3</v>
      </c>
      <c r="F60" s="3">
        <f t="shared" si="0"/>
        <v>0</v>
      </c>
      <c r="I60" s="3">
        <f t="shared" si="1"/>
        <v>0</v>
      </c>
    </row>
    <row r="61" spans="1:9" x14ac:dyDescent="0.2">
      <c r="A61" s="1" t="s">
        <v>51</v>
      </c>
      <c r="B61" s="2">
        <v>12376340</v>
      </c>
      <c r="C61" s="2">
        <v>50</v>
      </c>
      <c r="E61" s="2">
        <v>12376390</v>
      </c>
      <c r="F61" s="3">
        <f t="shared" si="0"/>
        <v>0</v>
      </c>
      <c r="H61" s="2">
        <v>12376390</v>
      </c>
      <c r="I61" s="3">
        <f t="shared" si="1"/>
        <v>0</v>
      </c>
    </row>
    <row r="62" spans="1:9" x14ac:dyDescent="0.2">
      <c r="A62" s="1" t="s">
        <v>52</v>
      </c>
      <c r="B62" s="2">
        <v>330683</v>
      </c>
      <c r="D62" s="2">
        <v>160</v>
      </c>
      <c r="E62" s="2">
        <v>330843</v>
      </c>
      <c r="F62" s="3">
        <f t="shared" si="0"/>
        <v>0</v>
      </c>
      <c r="H62" s="2">
        <v>330843</v>
      </c>
      <c r="I62" s="3">
        <f t="shared" si="1"/>
        <v>0</v>
      </c>
    </row>
    <row r="63" spans="1:9" x14ac:dyDescent="0.2">
      <c r="A63" s="1" t="s">
        <v>53</v>
      </c>
      <c r="B63" s="2">
        <v>489088</v>
      </c>
      <c r="E63" s="2">
        <v>489088</v>
      </c>
      <c r="F63" s="3">
        <f t="shared" si="0"/>
        <v>0</v>
      </c>
      <c r="H63" s="2">
        <v>489088</v>
      </c>
      <c r="I63" s="3">
        <f t="shared" si="1"/>
        <v>0</v>
      </c>
    </row>
    <row r="64" spans="1:9" x14ac:dyDescent="0.2">
      <c r="A64" s="1" t="s">
        <v>54</v>
      </c>
      <c r="B64" s="2">
        <v>3575</v>
      </c>
      <c r="E64" s="2">
        <v>3575</v>
      </c>
      <c r="F64" s="3">
        <f t="shared" si="0"/>
        <v>0</v>
      </c>
      <c r="H64" s="2">
        <v>3575</v>
      </c>
      <c r="I64" s="3">
        <f t="shared" si="1"/>
        <v>0</v>
      </c>
    </row>
    <row r="65" spans="1:9" x14ac:dyDescent="0.2">
      <c r="A65" s="1" t="s">
        <v>55</v>
      </c>
      <c r="B65" s="2">
        <v>30238</v>
      </c>
      <c r="E65" s="2">
        <v>30238</v>
      </c>
      <c r="F65" s="3">
        <f t="shared" si="0"/>
        <v>0</v>
      </c>
      <c r="H65" s="2">
        <v>30238</v>
      </c>
      <c r="I65" s="3">
        <f t="shared" si="1"/>
        <v>0</v>
      </c>
    </row>
    <row r="66" spans="1:9" x14ac:dyDescent="0.2">
      <c r="A66" s="1" t="s">
        <v>56</v>
      </c>
      <c r="B66" s="2">
        <v>4165</v>
      </c>
      <c r="E66" s="2">
        <v>4165</v>
      </c>
      <c r="F66" s="3">
        <f t="shared" si="0"/>
        <v>0</v>
      </c>
      <c r="H66" s="2">
        <v>4165</v>
      </c>
      <c r="I66" s="3">
        <f t="shared" si="1"/>
        <v>0</v>
      </c>
    </row>
    <row r="67" spans="1:9" x14ac:dyDescent="0.2">
      <c r="A67" s="1" t="s">
        <v>57</v>
      </c>
      <c r="B67" s="2">
        <v>1187197</v>
      </c>
      <c r="C67" s="2">
        <v>3000</v>
      </c>
      <c r="E67" s="2">
        <v>1190197</v>
      </c>
      <c r="F67" s="3">
        <f t="shared" ref="F67:F75" si="2">E67-SUM(B67:D67)</f>
        <v>0</v>
      </c>
      <c r="H67" s="2">
        <v>1190197</v>
      </c>
      <c r="I67" s="3">
        <f t="shared" ref="I67:I75" si="3">H67-SUM(G67,B67:D67)</f>
        <v>0</v>
      </c>
    </row>
    <row r="68" spans="1:9" x14ac:dyDescent="0.2">
      <c r="A68" s="1" t="s">
        <v>4</v>
      </c>
      <c r="F68" s="3">
        <f t="shared" si="2"/>
        <v>0</v>
      </c>
      <c r="I68" s="3">
        <f t="shared" si="3"/>
        <v>0</v>
      </c>
    </row>
    <row r="69" spans="1:9" x14ac:dyDescent="0.2">
      <c r="A69" s="1" t="s">
        <v>58</v>
      </c>
      <c r="B69" s="2">
        <v>4963556</v>
      </c>
      <c r="E69" s="2">
        <v>4963556</v>
      </c>
      <c r="F69" s="3">
        <f t="shared" si="2"/>
        <v>0</v>
      </c>
      <c r="H69" s="2">
        <v>4963556</v>
      </c>
      <c r="I69" s="3">
        <f t="shared" si="3"/>
        <v>0</v>
      </c>
    </row>
    <row r="70" spans="1:9" x14ac:dyDescent="0.2">
      <c r="A70" s="1" t="s">
        <v>64</v>
      </c>
      <c r="B70" s="2">
        <v>17544</v>
      </c>
      <c r="C70" s="2">
        <v>66</v>
      </c>
      <c r="E70" s="2">
        <v>17610</v>
      </c>
      <c r="F70" s="3">
        <f t="shared" si="2"/>
        <v>0</v>
      </c>
      <c r="H70" s="2">
        <v>17610</v>
      </c>
      <c r="I70" s="3">
        <f t="shared" si="3"/>
        <v>0</v>
      </c>
    </row>
    <row r="71" spans="1:9" x14ac:dyDescent="0.2">
      <c r="A71" s="1" t="s">
        <v>59</v>
      </c>
      <c r="B71" s="2">
        <v>12925</v>
      </c>
      <c r="E71" s="2">
        <v>12925</v>
      </c>
      <c r="F71" s="3">
        <f t="shared" si="2"/>
        <v>0</v>
      </c>
      <c r="H71" s="2">
        <v>12925</v>
      </c>
      <c r="I71" s="3">
        <f t="shared" si="3"/>
        <v>0</v>
      </c>
    </row>
    <row r="72" spans="1:9" x14ac:dyDescent="0.2">
      <c r="A72" s="1" t="s">
        <v>60</v>
      </c>
      <c r="B72" s="2">
        <v>787502</v>
      </c>
      <c r="E72" s="2">
        <v>787502</v>
      </c>
      <c r="F72" s="3">
        <f t="shared" si="2"/>
        <v>0</v>
      </c>
      <c r="H72" s="2">
        <v>787502</v>
      </c>
      <c r="I72" s="3">
        <f t="shared" si="3"/>
        <v>0</v>
      </c>
    </row>
    <row r="73" spans="1:9" x14ac:dyDescent="0.2">
      <c r="A73" s="1" t="s">
        <v>61</v>
      </c>
      <c r="B73" s="2">
        <v>19025879</v>
      </c>
      <c r="E73" s="2">
        <v>19025879</v>
      </c>
      <c r="F73" s="3">
        <f t="shared" si="2"/>
        <v>0</v>
      </c>
      <c r="H73" s="2">
        <v>19025879</v>
      </c>
      <c r="I73" s="3">
        <f t="shared" si="3"/>
        <v>0</v>
      </c>
    </row>
    <row r="74" spans="1:9" x14ac:dyDescent="0.2">
      <c r="A74" s="1" t="s">
        <v>62</v>
      </c>
      <c r="B74" s="2">
        <v>2154</v>
      </c>
      <c r="E74" s="2">
        <v>2154</v>
      </c>
      <c r="F74" s="3">
        <f t="shared" si="2"/>
        <v>0</v>
      </c>
      <c r="H74" s="2">
        <v>2154</v>
      </c>
      <c r="I74" s="3">
        <f t="shared" si="3"/>
        <v>0</v>
      </c>
    </row>
    <row r="75" spans="1:9" x14ac:dyDescent="0.2">
      <c r="A75" s="1" t="s">
        <v>1</v>
      </c>
      <c r="B75" s="2">
        <v>236298367</v>
      </c>
      <c r="C75" s="2">
        <v>1817233</v>
      </c>
      <c r="D75" s="2">
        <v>220324480</v>
      </c>
      <c r="E75" s="2">
        <v>458440080</v>
      </c>
      <c r="F75" s="3">
        <f t="shared" si="2"/>
        <v>0</v>
      </c>
      <c r="G75" s="2">
        <v>133093337</v>
      </c>
      <c r="H75" s="2" t="s">
        <v>5</v>
      </c>
      <c r="I75" s="3">
        <f t="shared" si="3"/>
        <v>0</v>
      </c>
    </row>
    <row r="76" spans="1:9" s="4" customFormat="1" x14ac:dyDescent="0.2">
      <c r="A76" s="4" t="s">
        <v>65</v>
      </c>
      <c r="B76" s="3">
        <f>B75-SUM(B2:B74)</f>
        <v>0</v>
      </c>
      <c r="C76" s="3">
        <f t="shared" ref="C76:I76" si="4">C75-SUM(C2:C74)</f>
        <v>0</v>
      </c>
      <c r="D76" s="3">
        <f t="shared" si="4"/>
        <v>0</v>
      </c>
      <c r="E76" s="3">
        <f t="shared" si="4"/>
        <v>0</v>
      </c>
      <c r="F76" s="3">
        <f t="shared" si="4"/>
        <v>0</v>
      </c>
      <c r="G76" s="3">
        <f t="shared" si="4"/>
        <v>0</v>
      </c>
      <c r="H76" s="3">
        <f t="shared" si="4"/>
        <v>0</v>
      </c>
      <c r="I76" s="3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138. The California Marine Fish Catch For 1966 California-Based Fisheries off the West Coast of Mexico for Temperate Tunas, Market Fish, and Sport Fish</dc:title>
  <dc:subject/>
  <dc:creator>Richard F.G. Heimann, Herbert W. Frey, and Philip M. Roedel</dc:creator>
  <cp:keywords/>
  <cp:lastModifiedBy>Chris Free</cp:lastModifiedBy>
  <dcterms:modified xsi:type="dcterms:W3CDTF">2021-02-12T19:50:10Z</dcterms:modified>
</cp:coreProperties>
</file>