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44/raw/"/>
    </mc:Choice>
  </mc:AlternateContent>
  <xr:revisionPtr revIDLastSave="0" documentId="13_ncr:1_{AE537576-D753-9E48-891E-268A4022D9E6}" xr6:coauthVersionLast="36" xr6:coauthVersionMax="36" xr10:uidLastSave="{00000000-0000-0000-0000-000000000000}"/>
  <bookViews>
    <workbookView xWindow="26080" yWindow="820" windowWidth="18600" windowHeight="2508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75" i="1" l="1"/>
  <c r="D75" i="1"/>
  <c r="E75" i="1"/>
  <c r="G75" i="1"/>
  <c r="H75" i="1"/>
  <c r="B7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3" i="1"/>
  <c r="I75" i="1" l="1"/>
  <c r="F75" i="1"/>
</calcChain>
</file>

<file path=xl/sharedStrings.xml><?xml version="1.0" encoding="utf-8"?>
<sst xmlns="http://schemas.openxmlformats.org/spreadsheetml/2006/main" count="95" uniqueCount="84">
  <si>
    <t>Species</t>
  </si>
  <si>
    <t>Total pounds</t>
  </si>
  <si>
    <t>Fish:</t>
  </si>
  <si>
    <t>—</t>
  </si>
  <si>
    <t>Crustacean:</t>
  </si>
  <si>
    <t>Mollusk:</t>
  </si>
  <si>
    <t>California</t>
  </si>
  <si>
    <t>North</t>
  </si>
  <si>
    <t>South</t>
  </si>
  <si>
    <t>Total</t>
  </si>
  <si>
    <t>Shipments</t>
  </si>
  <si>
    <t>Anchovy</t>
  </si>
  <si>
    <t>Barracuda, California</t>
  </si>
  <si>
    <t xml:space="preserve">Blacksmith </t>
  </si>
  <si>
    <t>Bonito, Pacific</t>
  </si>
  <si>
    <t>Cabezon</t>
  </si>
  <si>
    <t>Carp</t>
  </si>
  <si>
    <t>Croaker, white</t>
  </si>
  <si>
    <t>Flounder</t>
  </si>
  <si>
    <t>Flounder, arrowtooth</t>
  </si>
  <si>
    <t>Flyingfish</t>
  </si>
  <si>
    <t>Grouper</t>
  </si>
  <si>
    <t>Hake, Pacific</t>
  </si>
  <si>
    <t>Halibut, California</t>
  </si>
  <si>
    <t>Halibut, Pacific</t>
  </si>
  <si>
    <t>Hardhead-</t>
  </si>
  <si>
    <t>Herring, Pacific</t>
  </si>
  <si>
    <t>Hitch</t>
  </si>
  <si>
    <t>Lingcod</t>
  </si>
  <si>
    <t>Mackerel, bullet</t>
  </si>
  <si>
    <t>Mackerel, jack</t>
  </si>
  <si>
    <t>Mackerel, Pacific</t>
  </si>
  <si>
    <t>Opaleye</t>
  </si>
  <si>
    <t>Perch</t>
  </si>
  <si>
    <t>Pompano, Pacific</t>
  </si>
  <si>
    <t>Kockfish</t>
  </si>
  <si>
    <t>Sablefish</t>
  </si>
  <si>
    <t>Salmon</t>
  </si>
  <si>
    <t>Sanddab</t>
  </si>
  <si>
    <t>Sardine</t>
  </si>
  <si>
    <t>Seabass, white</t>
  </si>
  <si>
    <t>Shark</t>
  </si>
  <si>
    <t>Shecphead, California</t>
  </si>
  <si>
    <t>Skate</t>
  </si>
  <si>
    <t>Smelt</t>
  </si>
  <si>
    <t>Smelt, whitebait</t>
  </si>
  <si>
    <t>Sole, Dover</t>
  </si>
  <si>
    <t>Sole, English</t>
  </si>
  <si>
    <t>Sole, petrale</t>
  </si>
  <si>
    <t>Sole, rex</t>
  </si>
  <si>
    <t>Sole, sand</t>
  </si>
  <si>
    <t>Sole, miscellaneous</t>
  </si>
  <si>
    <t>Swordfish</t>
  </si>
  <si>
    <t>Wahoo</t>
  </si>
  <si>
    <t>Whitefish, ocean</t>
  </si>
  <si>
    <t>Ycllowtail, California</t>
  </si>
  <si>
    <t>Miscellaneous</t>
  </si>
  <si>
    <t>Crab, market</t>
  </si>
  <si>
    <t>Crab, rock</t>
  </si>
  <si>
    <t>Prawn, sj&gt;ot</t>
  </si>
  <si>
    <t>Prawn, ndgeback</t>
  </si>
  <si>
    <t>Shrimp, bay</t>
  </si>
  <si>
    <t>Shrimp, ocean</t>
  </si>
  <si>
    <t>Abalone</t>
  </si>
  <si>
    <t>Clam, unclassified</t>
  </si>
  <si>
    <t>Octopus</t>
  </si>
  <si>
    <t>Oyster, eastern</t>
  </si>
  <si>
    <t>Oyster, giant Pacific</t>
  </si>
  <si>
    <t>Squid</t>
  </si>
  <si>
    <t>Sea bass, giant</t>
  </si>
  <si>
    <t xml:space="preserve">Tuna, skipjack </t>
  </si>
  <si>
    <t>Tuna, ycliowfin</t>
  </si>
  <si>
    <t>Halfmoon</t>
  </si>
  <si>
    <t xml:space="preserve">Sculpin </t>
  </si>
  <si>
    <t>Miscellaneous (animal food)</t>
  </si>
  <si>
    <t>Lolwtcr, spiny</t>
  </si>
  <si>
    <t>Total check</t>
  </si>
  <si>
    <t>Total check 1</t>
  </si>
  <si>
    <t>Grand Total</t>
  </si>
  <si>
    <t>Total check 2</t>
  </si>
  <si>
    <t>Tuna, albacore</t>
  </si>
  <si>
    <t>Tuna, bigeye</t>
  </si>
  <si>
    <t>Tuna, bluefin</t>
  </si>
  <si>
    <t>Turbot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</si>
</sst>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2" fillId="0" borderId="0" xfId="0" applyNumberFormat="1" applyFont="1"/>
    <xf numFmtId="0" fontId="2" fillId="0" borderId="0" xfId="0" applyFont="1"/>
    <xf numFmtId="0" fontId="3" fillId="0" borderId="0" xfId="0" applyFont="1" applyFill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"/>
  <sheetViews>
    <sheetView tabSelected="1" topLeftCell="A25" workbookViewId="0">
      <selection activeCell="A54" sqref="A54"/>
    </sheetView>
  </sheetViews>
  <sheetFormatPr baseColWidth="10" defaultRowHeight="16" x14ac:dyDescent="0.2"/>
  <cols>
    <col min="1" max="1" width="42.83203125" style="1" bestFit="1" customWidth="1"/>
    <col min="2" max="2" width="11.1640625" style="2" bestFit="1" customWidth="1"/>
    <col min="3" max="3" width="9.1640625" style="2" bestFit="1" customWidth="1"/>
    <col min="4" max="5" width="11.1640625" style="2" bestFit="1" customWidth="1"/>
    <col min="6" max="6" width="11.1640625" style="3" customWidth="1"/>
    <col min="7" max="7" width="10.1640625" style="2" bestFit="1" customWidth="1"/>
    <col min="8" max="8" width="11.1640625" style="2" bestFit="1" customWidth="1"/>
    <col min="9" max="9" width="10.83203125" style="3"/>
    <col min="10" max="16384" width="10.83203125" style="1"/>
  </cols>
  <sheetData>
    <row r="1" spans="1:9" x14ac:dyDescent="0.2">
      <c r="A1" s="1" t="s">
        <v>0</v>
      </c>
      <c r="B1" s="2" t="s">
        <v>6</v>
      </c>
      <c r="C1" s="2" t="s">
        <v>7</v>
      </c>
      <c r="D1" s="2" t="s">
        <v>8</v>
      </c>
      <c r="E1" s="5" t="s">
        <v>9</v>
      </c>
      <c r="F1" s="6" t="s">
        <v>77</v>
      </c>
      <c r="G1" s="5" t="s">
        <v>10</v>
      </c>
      <c r="H1" s="5" t="s">
        <v>78</v>
      </c>
      <c r="I1" s="6" t="s">
        <v>79</v>
      </c>
    </row>
    <row r="2" spans="1:9" x14ac:dyDescent="0.2">
      <c r="A2" s="1" t="s">
        <v>2</v>
      </c>
    </row>
    <row r="3" spans="1:9" x14ac:dyDescent="0.2">
      <c r="A3" s="1" t="s">
        <v>11</v>
      </c>
      <c r="B3" s="2">
        <v>69609377</v>
      </c>
      <c r="E3" s="2">
        <v>69609377</v>
      </c>
      <c r="F3" s="3">
        <f>E3-SUM(B3:D3)</f>
        <v>0</v>
      </c>
      <c r="H3" s="2">
        <v>69609377</v>
      </c>
      <c r="I3" s="3">
        <f>H3-SUM(G3,B3:D3)</f>
        <v>0</v>
      </c>
    </row>
    <row r="4" spans="1:9" x14ac:dyDescent="0.2">
      <c r="A4" s="1" t="s">
        <v>12</v>
      </c>
      <c r="B4" s="2">
        <v>281224</v>
      </c>
      <c r="D4" s="2">
        <v>31960</v>
      </c>
      <c r="E4" s="2">
        <v>313184</v>
      </c>
      <c r="F4" s="3">
        <f t="shared" ref="F4:F67" si="0">E4-SUM(B4:D4)</f>
        <v>0</v>
      </c>
      <c r="H4" s="2">
        <v>313184</v>
      </c>
      <c r="I4" s="3">
        <f t="shared" ref="I4:I67" si="1">H4-SUM(G4,B4:D4)</f>
        <v>0</v>
      </c>
    </row>
    <row r="5" spans="1:9" x14ac:dyDescent="0.2">
      <c r="A5" s="1" t="s">
        <v>13</v>
      </c>
      <c r="B5" s="2">
        <v>7620</v>
      </c>
      <c r="E5" s="2">
        <v>7620</v>
      </c>
      <c r="F5" s="3">
        <f t="shared" si="0"/>
        <v>0</v>
      </c>
      <c r="H5" s="2">
        <v>7620</v>
      </c>
      <c r="I5" s="3">
        <f t="shared" si="1"/>
        <v>0</v>
      </c>
    </row>
    <row r="6" spans="1:9" x14ac:dyDescent="0.2">
      <c r="A6" s="1" t="s">
        <v>14</v>
      </c>
      <c r="B6" s="2">
        <v>17841537</v>
      </c>
      <c r="D6" s="2">
        <v>3377894</v>
      </c>
      <c r="E6" s="2">
        <v>21219431</v>
      </c>
      <c r="F6" s="3">
        <f t="shared" si="0"/>
        <v>0</v>
      </c>
      <c r="H6" s="2">
        <v>21219431</v>
      </c>
      <c r="I6" s="3">
        <f t="shared" si="1"/>
        <v>0</v>
      </c>
    </row>
    <row r="7" spans="1:9" x14ac:dyDescent="0.2">
      <c r="A7" s="1" t="s">
        <v>15</v>
      </c>
      <c r="B7" s="2">
        <v>14284</v>
      </c>
      <c r="C7" s="2" t="s">
        <v>3</v>
      </c>
      <c r="E7" s="2">
        <v>14284</v>
      </c>
      <c r="F7" s="3">
        <f t="shared" si="0"/>
        <v>0</v>
      </c>
      <c r="G7" s="2" t="s">
        <v>3</v>
      </c>
      <c r="H7" s="2">
        <v>14284</v>
      </c>
      <c r="I7" s="3">
        <f t="shared" si="1"/>
        <v>0</v>
      </c>
    </row>
    <row r="8" spans="1:9" x14ac:dyDescent="0.2">
      <c r="A8" s="1" t="s">
        <v>16</v>
      </c>
      <c r="B8" s="2">
        <v>348531</v>
      </c>
      <c r="E8" s="2">
        <v>348531</v>
      </c>
      <c r="F8" s="3">
        <f t="shared" si="0"/>
        <v>0</v>
      </c>
      <c r="H8" s="2">
        <v>348531</v>
      </c>
      <c r="I8" s="3">
        <f t="shared" si="1"/>
        <v>0</v>
      </c>
    </row>
    <row r="9" spans="1:9" x14ac:dyDescent="0.2">
      <c r="A9" s="1" t="s">
        <v>17</v>
      </c>
      <c r="B9" s="2">
        <v>496378</v>
      </c>
      <c r="D9" s="2">
        <v>39</v>
      </c>
      <c r="E9" s="2">
        <v>496417</v>
      </c>
      <c r="F9" s="3">
        <f t="shared" si="0"/>
        <v>0</v>
      </c>
      <c r="H9" s="2">
        <v>496417</v>
      </c>
      <c r="I9" s="3">
        <f t="shared" si="1"/>
        <v>0</v>
      </c>
    </row>
    <row r="10" spans="1:9" x14ac:dyDescent="0.2">
      <c r="A10" s="1" t="s">
        <v>18</v>
      </c>
      <c r="B10" s="2">
        <v>860634</v>
      </c>
      <c r="C10" s="2">
        <v>10073</v>
      </c>
      <c r="E10" s="2">
        <v>870707</v>
      </c>
      <c r="F10" s="3">
        <f t="shared" si="0"/>
        <v>0</v>
      </c>
      <c r="H10" s="2">
        <v>870707</v>
      </c>
      <c r="I10" s="3">
        <f t="shared" si="1"/>
        <v>0</v>
      </c>
    </row>
    <row r="11" spans="1:9" x14ac:dyDescent="0.2">
      <c r="A11" s="1" t="s">
        <v>19</v>
      </c>
      <c r="B11" s="2">
        <v>6041</v>
      </c>
      <c r="E11" s="2">
        <v>6041</v>
      </c>
      <c r="F11" s="3">
        <f t="shared" si="0"/>
        <v>0</v>
      </c>
      <c r="H11" s="2">
        <v>6041</v>
      </c>
      <c r="I11" s="3">
        <f t="shared" si="1"/>
        <v>0</v>
      </c>
    </row>
    <row r="12" spans="1:9" x14ac:dyDescent="0.2">
      <c r="A12" s="1" t="s">
        <v>20</v>
      </c>
      <c r="B12" s="2">
        <v>45194</v>
      </c>
      <c r="D12" s="2">
        <v>1450</v>
      </c>
      <c r="E12" s="2">
        <v>46644</v>
      </c>
      <c r="F12" s="3">
        <f t="shared" si="0"/>
        <v>0</v>
      </c>
      <c r="H12" s="2">
        <v>46644</v>
      </c>
      <c r="I12" s="3">
        <f t="shared" si="1"/>
        <v>0</v>
      </c>
    </row>
    <row r="13" spans="1:9" x14ac:dyDescent="0.2">
      <c r="A13" s="1" t="s">
        <v>21</v>
      </c>
      <c r="D13" s="2">
        <v>190199</v>
      </c>
      <c r="E13" s="2">
        <v>190199</v>
      </c>
      <c r="F13" s="3">
        <f t="shared" si="0"/>
        <v>0</v>
      </c>
      <c r="H13" s="2">
        <v>190199</v>
      </c>
      <c r="I13" s="3">
        <f t="shared" si="1"/>
        <v>0</v>
      </c>
    </row>
    <row r="14" spans="1:9" x14ac:dyDescent="0.2">
      <c r="A14" s="1" t="s">
        <v>22</v>
      </c>
      <c r="B14" s="2">
        <v>14430</v>
      </c>
      <c r="E14" s="2">
        <v>14430</v>
      </c>
      <c r="F14" s="3">
        <f t="shared" si="0"/>
        <v>0</v>
      </c>
      <c r="H14" s="2">
        <v>14430</v>
      </c>
      <c r="I14" s="3">
        <f t="shared" si="1"/>
        <v>0</v>
      </c>
    </row>
    <row r="15" spans="1:9" x14ac:dyDescent="0.2">
      <c r="A15" s="1" t="s">
        <v>72</v>
      </c>
      <c r="B15" s="2">
        <v>25431</v>
      </c>
      <c r="E15" s="2">
        <v>25431</v>
      </c>
      <c r="F15" s="3">
        <f t="shared" si="0"/>
        <v>0</v>
      </c>
      <c r="H15" s="2">
        <v>25431</v>
      </c>
      <c r="I15" s="3">
        <f t="shared" si="1"/>
        <v>0</v>
      </c>
    </row>
    <row r="16" spans="1:9" x14ac:dyDescent="0.2">
      <c r="A16" s="1" t="s">
        <v>23</v>
      </c>
      <c r="B16" s="2">
        <v>824919</v>
      </c>
      <c r="D16" s="2">
        <v>13139</v>
      </c>
      <c r="E16" s="2">
        <v>838058</v>
      </c>
      <c r="F16" s="3">
        <f t="shared" si="0"/>
        <v>0</v>
      </c>
      <c r="H16" s="2">
        <v>838058</v>
      </c>
      <c r="I16" s="3">
        <f t="shared" si="1"/>
        <v>0</v>
      </c>
    </row>
    <row r="17" spans="1:9" x14ac:dyDescent="0.2">
      <c r="A17" s="1" t="s">
        <v>24</v>
      </c>
      <c r="B17" s="2">
        <v>498</v>
      </c>
      <c r="E17" s="2">
        <v>498</v>
      </c>
      <c r="F17" s="3">
        <f t="shared" si="0"/>
        <v>0</v>
      </c>
      <c r="H17" s="2">
        <v>498</v>
      </c>
      <c r="I17" s="3">
        <f t="shared" si="1"/>
        <v>0</v>
      </c>
    </row>
    <row r="18" spans="1:9" x14ac:dyDescent="0.2">
      <c r="A18" s="1" t="s">
        <v>25</v>
      </c>
      <c r="B18" s="2">
        <v>218604</v>
      </c>
      <c r="E18" s="2">
        <v>218604</v>
      </c>
      <c r="F18" s="3">
        <f t="shared" si="0"/>
        <v>0</v>
      </c>
      <c r="H18" s="2">
        <v>218604</v>
      </c>
      <c r="I18" s="3">
        <f t="shared" si="1"/>
        <v>0</v>
      </c>
    </row>
    <row r="19" spans="1:9" x14ac:dyDescent="0.2">
      <c r="A19" s="1" t="s">
        <v>26</v>
      </c>
      <c r="B19" s="2">
        <v>271902</v>
      </c>
      <c r="E19" s="2">
        <v>271902</v>
      </c>
      <c r="F19" s="3">
        <f t="shared" si="0"/>
        <v>0</v>
      </c>
      <c r="H19" s="2">
        <v>271902</v>
      </c>
      <c r="I19" s="3">
        <f t="shared" si="1"/>
        <v>0</v>
      </c>
    </row>
    <row r="20" spans="1:9" x14ac:dyDescent="0.2">
      <c r="A20" s="1" t="s">
        <v>27</v>
      </c>
      <c r="B20" s="2">
        <v>13317</v>
      </c>
      <c r="E20" s="2">
        <v>13317</v>
      </c>
      <c r="F20" s="3">
        <f t="shared" si="0"/>
        <v>0</v>
      </c>
      <c r="H20" s="2">
        <v>13317</v>
      </c>
      <c r="I20" s="3">
        <f t="shared" si="1"/>
        <v>0</v>
      </c>
    </row>
    <row r="21" spans="1:9" x14ac:dyDescent="0.2">
      <c r="A21" s="1" t="s">
        <v>28</v>
      </c>
      <c r="B21" s="2">
        <v>921968</v>
      </c>
      <c r="C21" s="2">
        <v>16687</v>
      </c>
      <c r="E21" s="2">
        <v>938655</v>
      </c>
      <c r="F21" s="3">
        <f t="shared" si="0"/>
        <v>0</v>
      </c>
      <c r="H21" s="2">
        <v>938655</v>
      </c>
      <c r="I21" s="3">
        <f t="shared" si="1"/>
        <v>0</v>
      </c>
    </row>
    <row r="22" spans="1:9" x14ac:dyDescent="0.2">
      <c r="A22" s="1" t="s">
        <v>29</v>
      </c>
      <c r="B22" s="2">
        <v>13400</v>
      </c>
      <c r="C22" s="2" t="s">
        <v>3</v>
      </c>
      <c r="E22" s="2">
        <v>13400</v>
      </c>
      <c r="F22" s="3">
        <f t="shared" si="0"/>
        <v>0</v>
      </c>
      <c r="G22" s="2" t="s">
        <v>3</v>
      </c>
      <c r="H22" s="2">
        <v>13400</v>
      </c>
      <c r="I22" s="3">
        <f t="shared" si="1"/>
        <v>0</v>
      </c>
    </row>
    <row r="23" spans="1:9" x14ac:dyDescent="0.2">
      <c r="A23" s="1" t="s">
        <v>30</v>
      </c>
      <c r="B23" s="2">
        <v>38180547</v>
      </c>
      <c r="E23" s="2">
        <v>38180547</v>
      </c>
      <c r="F23" s="3">
        <f t="shared" si="0"/>
        <v>0</v>
      </c>
      <c r="H23" s="2">
        <v>38180547</v>
      </c>
      <c r="I23" s="3">
        <f t="shared" si="1"/>
        <v>0</v>
      </c>
    </row>
    <row r="24" spans="1:9" x14ac:dyDescent="0.2">
      <c r="A24" s="1" t="s">
        <v>31</v>
      </c>
      <c r="B24" s="2">
        <v>1166607</v>
      </c>
      <c r="E24" s="2">
        <v>1166607</v>
      </c>
      <c r="F24" s="3">
        <f t="shared" si="0"/>
        <v>0</v>
      </c>
      <c r="H24" s="2">
        <v>1166607</v>
      </c>
      <c r="I24" s="3">
        <f t="shared" si="1"/>
        <v>0</v>
      </c>
    </row>
    <row r="25" spans="1:9" x14ac:dyDescent="0.2">
      <c r="A25" s="1" t="s">
        <v>32</v>
      </c>
      <c r="B25" s="2">
        <v>17298</v>
      </c>
      <c r="E25" s="2">
        <v>17298</v>
      </c>
      <c r="F25" s="3">
        <f t="shared" si="0"/>
        <v>0</v>
      </c>
      <c r="H25" s="2">
        <v>17298</v>
      </c>
      <c r="I25" s="3">
        <f t="shared" si="1"/>
        <v>0</v>
      </c>
    </row>
    <row r="26" spans="1:9" x14ac:dyDescent="0.2">
      <c r="A26" s="1" t="s">
        <v>33</v>
      </c>
      <c r="B26" s="2">
        <v>201728</v>
      </c>
      <c r="D26" s="2">
        <v>785</v>
      </c>
      <c r="E26" s="2">
        <v>202513</v>
      </c>
      <c r="F26" s="3">
        <f t="shared" si="0"/>
        <v>0</v>
      </c>
      <c r="H26" s="2">
        <v>202513</v>
      </c>
      <c r="I26" s="3">
        <f t="shared" si="1"/>
        <v>0</v>
      </c>
    </row>
    <row r="27" spans="1:9" x14ac:dyDescent="0.2">
      <c r="A27" s="1" t="s">
        <v>34</v>
      </c>
      <c r="B27" s="2">
        <v>111593</v>
      </c>
      <c r="E27" s="2">
        <v>111593</v>
      </c>
      <c r="F27" s="3">
        <f t="shared" si="0"/>
        <v>0</v>
      </c>
      <c r="G27" s="2" t="s">
        <v>3</v>
      </c>
      <c r="H27" s="2">
        <v>111593</v>
      </c>
      <c r="I27" s="3">
        <f t="shared" si="1"/>
        <v>0</v>
      </c>
    </row>
    <row r="28" spans="1:9" x14ac:dyDescent="0.2">
      <c r="A28" s="1" t="s">
        <v>35</v>
      </c>
      <c r="B28" s="2">
        <v>9589787</v>
      </c>
      <c r="C28" s="2">
        <v>57665</v>
      </c>
      <c r="D28" s="2">
        <v>151499</v>
      </c>
      <c r="E28" s="2">
        <v>9798951</v>
      </c>
      <c r="F28" s="3">
        <f t="shared" si="0"/>
        <v>0</v>
      </c>
      <c r="H28" s="2">
        <v>9798951</v>
      </c>
      <c r="I28" s="3">
        <f t="shared" si="1"/>
        <v>0</v>
      </c>
    </row>
    <row r="29" spans="1:9" x14ac:dyDescent="0.2">
      <c r="A29" s="1" t="s">
        <v>36</v>
      </c>
      <c r="B29" s="2">
        <v>3768959</v>
      </c>
      <c r="C29" s="2">
        <v>29534</v>
      </c>
      <c r="E29" s="2">
        <v>3798493</v>
      </c>
      <c r="F29" s="3">
        <f t="shared" si="0"/>
        <v>0</v>
      </c>
      <c r="H29" s="2">
        <v>3798493</v>
      </c>
      <c r="I29" s="3">
        <f t="shared" si="1"/>
        <v>0</v>
      </c>
    </row>
    <row r="30" spans="1:9" x14ac:dyDescent="0.2">
      <c r="A30" s="1" t="s">
        <v>37</v>
      </c>
      <c r="B30" s="2">
        <v>7401591</v>
      </c>
      <c r="C30" s="2">
        <v>138</v>
      </c>
      <c r="E30" s="2">
        <v>7401729</v>
      </c>
      <c r="F30" s="3">
        <f t="shared" si="0"/>
        <v>0</v>
      </c>
      <c r="H30" s="2">
        <v>7401729</v>
      </c>
      <c r="I30" s="3">
        <f t="shared" si="1"/>
        <v>0</v>
      </c>
    </row>
    <row r="31" spans="1:9" x14ac:dyDescent="0.2">
      <c r="A31" s="1" t="s">
        <v>38</v>
      </c>
      <c r="B31" s="2">
        <v>685402</v>
      </c>
      <c r="C31" s="2">
        <v>1620</v>
      </c>
      <c r="D31" s="2">
        <v>146</v>
      </c>
      <c r="E31" s="2">
        <v>687168</v>
      </c>
      <c r="F31" s="3">
        <f t="shared" si="0"/>
        <v>0</v>
      </c>
      <c r="H31" s="2">
        <v>687168</v>
      </c>
      <c r="I31" s="3">
        <f t="shared" si="1"/>
        <v>0</v>
      </c>
    </row>
    <row r="32" spans="1:9" x14ac:dyDescent="0.2">
      <c r="A32" s="1" t="s">
        <v>39</v>
      </c>
      <c r="B32" s="2">
        <v>148766</v>
      </c>
      <c r="E32" s="2">
        <v>148766</v>
      </c>
      <c r="F32" s="3">
        <f t="shared" si="0"/>
        <v>0</v>
      </c>
      <c r="H32" s="2">
        <v>148766</v>
      </c>
      <c r="I32" s="3">
        <f t="shared" si="1"/>
        <v>0</v>
      </c>
    </row>
    <row r="33" spans="1:9" x14ac:dyDescent="0.2">
      <c r="A33" s="1" t="s">
        <v>73</v>
      </c>
      <c r="B33" s="2">
        <v>56045</v>
      </c>
      <c r="D33" s="2">
        <v>26611</v>
      </c>
      <c r="E33" s="2">
        <v>82656</v>
      </c>
      <c r="F33" s="3">
        <f t="shared" si="0"/>
        <v>0</v>
      </c>
      <c r="H33" s="2">
        <v>82656</v>
      </c>
      <c r="I33" s="3">
        <f t="shared" si="1"/>
        <v>0</v>
      </c>
    </row>
    <row r="34" spans="1:9" x14ac:dyDescent="0.2">
      <c r="A34" s="1" t="s">
        <v>69</v>
      </c>
      <c r="B34" s="2">
        <v>11893</v>
      </c>
      <c r="D34" s="2">
        <v>218711</v>
      </c>
      <c r="E34" s="2">
        <v>230604</v>
      </c>
      <c r="F34" s="3">
        <f t="shared" si="0"/>
        <v>0</v>
      </c>
      <c r="H34" s="2">
        <v>230604</v>
      </c>
      <c r="I34" s="3">
        <f t="shared" si="1"/>
        <v>0</v>
      </c>
    </row>
    <row r="35" spans="1:9" x14ac:dyDescent="0.2">
      <c r="A35" s="1" t="s">
        <v>40</v>
      </c>
      <c r="B35" s="2">
        <v>507588</v>
      </c>
      <c r="D35" s="2">
        <v>715171</v>
      </c>
      <c r="E35" s="2">
        <v>1222759</v>
      </c>
      <c r="F35" s="3">
        <f t="shared" si="0"/>
        <v>0</v>
      </c>
      <c r="H35" s="2">
        <v>1222759</v>
      </c>
      <c r="I35" s="3">
        <f t="shared" si="1"/>
        <v>0</v>
      </c>
    </row>
    <row r="36" spans="1:9" x14ac:dyDescent="0.2">
      <c r="A36" s="1" t="s">
        <v>41</v>
      </c>
      <c r="B36" s="2">
        <v>586249</v>
      </c>
      <c r="D36" s="2">
        <v>10649</v>
      </c>
      <c r="E36" s="2">
        <v>596898</v>
      </c>
      <c r="F36" s="3">
        <f t="shared" si="0"/>
        <v>0</v>
      </c>
      <c r="H36" s="2">
        <v>596898</v>
      </c>
      <c r="I36" s="3">
        <f t="shared" si="1"/>
        <v>0</v>
      </c>
    </row>
    <row r="37" spans="1:9" x14ac:dyDescent="0.2">
      <c r="A37" s="1" t="s">
        <v>42</v>
      </c>
      <c r="B37" s="2">
        <v>18605</v>
      </c>
      <c r="C37" s="2" t="s">
        <v>3</v>
      </c>
      <c r="D37" s="2">
        <v>1023</v>
      </c>
      <c r="E37" s="2">
        <v>19628</v>
      </c>
      <c r="F37" s="3">
        <f t="shared" si="0"/>
        <v>0</v>
      </c>
      <c r="H37" s="2">
        <v>19628</v>
      </c>
      <c r="I37" s="3">
        <f t="shared" si="1"/>
        <v>0</v>
      </c>
    </row>
    <row r="38" spans="1:9" x14ac:dyDescent="0.2">
      <c r="A38" s="1" t="s">
        <v>43</v>
      </c>
      <c r="B38" s="2">
        <v>196751</v>
      </c>
      <c r="E38" s="2">
        <v>196751</v>
      </c>
      <c r="F38" s="3">
        <f t="shared" si="0"/>
        <v>0</v>
      </c>
      <c r="H38" s="2">
        <v>196751</v>
      </c>
      <c r="I38" s="3">
        <f t="shared" si="1"/>
        <v>0</v>
      </c>
    </row>
    <row r="39" spans="1:9" x14ac:dyDescent="0.2">
      <c r="A39" s="1" t="s">
        <v>44</v>
      </c>
      <c r="B39" s="2">
        <v>591975</v>
      </c>
      <c r="E39" s="2">
        <v>591975</v>
      </c>
      <c r="F39" s="3">
        <f t="shared" si="0"/>
        <v>0</v>
      </c>
      <c r="H39" s="2">
        <v>591975</v>
      </c>
      <c r="I39" s="3">
        <f t="shared" si="1"/>
        <v>0</v>
      </c>
    </row>
    <row r="40" spans="1:9" x14ac:dyDescent="0.2">
      <c r="A40" s="1" t="s">
        <v>45</v>
      </c>
      <c r="B40" s="2">
        <v>199694</v>
      </c>
      <c r="E40" s="2">
        <v>199694</v>
      </c>
      <c r="F40" s="3">
        <f t="shared" si="0"/>
        <v>0</v>
      </c>
      <c r="H40" s="2">
        <v>199694</v>
      </c>
      <c r="I40" s="3">
        <f t="shared" si="1"/>
        <v>0</v>
      </c>
    </row>
    <row r="41" spans="1:9" x14ac:dyDescent="0.2">
      <c r="A41" s="1" t="s">
        <v>46</v>
      </c>
      <c r="B41" s="2">
        <v>6814501</v>
      </c>
      <c r="C41" s="2">
        <v>400536</v>
      </c>
      <c r="E41" s="2">
        <v>7215037</v>
      </c>
      <c r="F41" s="3">
        <f t="shared" si="0"/>
        <v>0</v>
      </c>
      <c r="H41" s="2">
        <v>7215037</v>
      </c>
      <c r="I41" s="3">
        <f t="shared" si="1"/>
        <v>0</v>
      </c>
    </row>
    <row r="42" spans="1:9" x14ac:dyDescent="0.2">
      <c r="A42" s="1" t="s">
        <v>47</v>
      </c>
      <c r="B42" s="2">
        <v>5757762</v>
      </c>
      <c r="C42" s="2">
        <v>64147</v>
      </c>
      <c r="E42" s="2">
        <v>5821909</v>
      </c>
      <c r="F42" s="3">
        <f t="shared" si="0"/>
        <v>0</v>
      </c>
      <c r="G42" s="2" t="s">
        <v>3</v>
      </c>
      <c r="H42" s="2">
        <v>5821909</v>
      </c>
      <c r="I42" s="3">
        <f t="shared" si="1"/>
        <v>0</v>
      </c>
    </row>
    <row r="43" spans="1:9" x14ac:dyDescent="0.2">
      <c r="A43" s="1" t="s">
        <v>48</v>
      </c>
      <c r="B43" s="2">
        <v>2733760</v>
      </c>
      <c r="C43" s="2">
        <v>34777</v>
      </c>
      <c r="E43" s="2">
        <v>2768537</v>
      </c>
      <c r="F43" s="3">
        <f t="shared" si="0"/>
        <v>0</v>
      </c>
      <c r="H43" s="2">
        <v>2768537</v>
      </c>
      <c r="I43" s="3">
        <f t="shared" si="1"/>
        <v>0</v>
      </c>
    </row>
    <row r="44" spans="1:9" x14ac:dyDescent="0.2">
      <c r="A44" s="1" t="s">
        <v>49</v>
      </c>
      <c r="B44" s="2">
        <v>1750549</v>
      </c>
      <c r="C44" s="2">
        <v>15489</v>
      </c>
      <c r="E44" s="2">
        <v>1766038</v>
      </c>
      <c r="F44" s="3">
        <f t="shared" si="0"/>
        <v>0</v>
      </c>
      <c r="H44" s="2">
        <v>1766038</v>
      </c>
      <c r="I44" s="3">
        <f t="shared" si="1"/>
        <v>0</v>
      </c>
    </row>
    <row r="45" spans="1:9" x14ac:dyDescent="0.2">
      <c r="A45" s="1" t="s">
        <v>50</v>
      </c>
      <c r="B45" s="2">
        <v>305405</v>
      </c>
      <c r="C45" s="2">
        <v>492</v>
      </c>
      <c r="E45" s="2">
        <v>305897</v>
      </c>
      <c r="F45" s="3">
        <f t="shared" si="0"/>
        <v>0</v>
      </c>
      <c r="H45" s="2">
        <v>305897</v>
      </c>
      <c r="I45" s="3">
        <f t="shared" si="1"/>
        <v>0</v>
      </c>
    </row>
    <row r="46" spans="1:9" x14ac:dyDescent="0.2">
      <c r="A46" s="1" t="s">
        <v>51</v>
      </c>
      <c r="B46" s="2">
        <v>31712</v>
      </c>
      <c r="E46" s="2">
        <v>31712</v>
      </c>
      <c r="F46" s="3">
        <f t="shared" si="0"/>
        <v>0</v>
      </c>
      <c r="H46" s="2">
        <v>31712</v>
      </c>
      <c r="I46" s="3">
        <f t="shared" si="1"/>
        <v>0</v>
      </c>
    </row>
    <row r="47" spans="1:9" x14ac:dyDescent="0.2">
      <c r="A47" s="1" t="s">
        <v>52</v>
      </c>
      <c r="B47" s="2">
        <v>303467</v>
      </c>
      <c r="D47" s="2">
        <v>1600</v>
      </c>
      <c r="E47" s="2">
        <v>305067</v>
      </c>
      <c r="F47" s="3">
        <f t="shared" si="0"/>
        <v>0</v>
      </c>
      <c r="H47" s="2">
        <v>305067</v>
      </c>
      <c r="I47" s="3">
        <f t="shared" si="1"/>
        <v>0</v>
      </c>
    </row>
    <row r="48" spans="1:9" x14ac:dyDescent="0.2">
      <c r="A48" s="1" t="s">
        <v>80</v>
      </c>
      <c r="B48" s="2">
        <v>15184473</v>
      </c>
      <c r="C48" s="2">
        <v>2387979</v>
      </c>
      <c r="D48" s="2">
        <v>285471</v>
      </c>
      <c r="E48" s="2">
        <v>17857923</v>
      </c>
      <c r="F48" s="3">
        <f t="shared" si="0"/>
        <v>0</v>
      </c>
      <c r="G48" s="2">
        <v>53889762</v>
      </c>
      <c r="H48" s="2">
        <v>71747685</v>
      </c>
      <c r="I48" s="3">
        <f t="shared" si="1"/>
        <v>0</v>
      </c>
    </row>
    <row r="49" spans="1:9" x14ac:dyDescent="0.2">
      <c r="A49" s="1" t="s">
        <v>81</v>
      </c>
      <c r="B49" s="2">
        <v>4229</v>
      </c>
      <c r="D49" s="2">
        <v>1130196</v>
      </c>
      <c r="E49" s="2">
        <v>1134425</v>
      </c>
      <c r="F49" s="3">
        <f t="shared" si="0"/>
        <v>0</v>
      </c>
      <c r="G49" s="2">
        <v>346736</v>
      </c>
      <c r="H49" s="2">
        <v>1481161</v>
      </c>
      <c r="I49" s="3">
        <f t="shared" si="1"/>
        <v>0</v>
      </c>
    </row>
    <row r="50" spans="1:9" x14ac:dyDescent="0.2">
      <c r="A50" s="1" t="s">
        <v>82</v>
      </c>
      <c r="B50" s="2">
        <v>1791634</v>
      </c>
      <c r="C50" s="2">
        <v>47532</v>
      </c>
      <c r="D50" s="2">
        <v>11896429</v>
      </c>
      <c r="E50" s="2">
        <v>13735595</v>
      </c>
      <c r="F50" s="3">
        <f t="shared" si="0"/>
        <v>0</v>
      </c>
      <c r="H50" s="2">
        <v>13735595</v>
      </c>
      <c r="I50" s="3">
        <f t="shared" si="1"/>
        <v>0</v>
      </c>
    </row>
    <row r="51" spans="1:9" x14ac:dyDescent="0.2">
      <c r="A51" s="1" t="s">
        <v>70</v>
      </c>
      <c r="B51" s="2">
        <v>116902</v>
      </c>
      <c r="D51" s="2">
        <v>110839399</v>
      </c>
      <c r="E51" s="2">
        <v>110956301</v>
      </c>
      <c r="F51" s="3">
        <f t="shared" si="0"/>
        <v>0</v>
      </c>
      <c r="G51" s="2">
        <v>4002499</v>
      </c>
      <c r="H51" s="2">
        <v>114958800</v>
      </c>
      <c r="I51" s="3">
        <f t="shared" si="1"/>
        <v>0</v>
      </c>
    </row>
    <row r="52" spans="1:9" x14ac:dyDescent="0.2">
      <c r="A52" s="1" t="s">
        <v>71</v>
      </c>
      <c r="C52" s="2" t="s">
        <v>3</v>
      </c>
      <c r="D52" s="2">
        <v>140356053</v>
      </c>
      <c r="E52" s="2">
        <v>140356053</v>
      </c>
      <c r="F52" s="3">
        <f t="shared" si="0"/>
        <v>0</v>
      </c>
      <c r="G52" s="2">
        <v>26895482</v>
      </c>
      <c r="H52" s="2">
        <v>167251535</v>
      </c>
      <c r="I52" s="3">
        <f t="shared" si="1"/>
        <v>0</v>
      </c>
    </row>
    <row r="53" spans="1:9" x14ac:dyDescent="0.2">
      <c r="A53" s="1" t="s">
        <v>83</v>
      </c>
      <c r="B53" s="2">
        <v>72747</v>
      </c>
      <c r="D53" s="2">
        <v>106</v>
      </c>
      <c r="E53" s="2">
        <v>72853</v>
      </c>
      <c r="F53" s="3">
        <f t="shared" si="0"/>
        <v>0</v>
      </c>
      <c r="H53" s="2">
        <v>72853</v>
      </c>
      <c r="I53" s="3">
        <f t="shared" si="1"/>
        <v>0</v>
      </c>
    </row>
    <row r="54" spans="1:9" x14ac:dyDescent="0.2">
      <c r="A54" s="1" t="s">
        <v>53</v>
      </c>
      <c r="D54" s="2">
        <v>982</v>
      </c>
      <c r="E54" s="2">
        <v>982</v>
      </c>
      <c r="F54" s="3">
        <f t="shared" si="0"/>
        <v>0</v>
      </c>
      <c r="H54" s="2">
        <v>982</v>
      </c>
      <c r="I54" s="3">
        <f t="shared" si="1"/>
        <v>0</v>
      </c>
    </row>
    <row r="55" spans="1:9" x14ac:dyDescent="0.2">
      <c r="A55" s="1" t="s">
        <v>54</v>
      </c>
      <c r="B55" s="2">
        <v>170</v>
      </c>
      <c r="D55" s="2">
        <v>889</v>
      </c>
      <c r="E55" s="2">
        <v>1059</v>
      </c>
      <c r="F55" s="3">
        <f t="shared" si="0"/>
        <v>0</v>
      </c>
      <c r="H55" s="2">
        <v>1059</v>
      </c>
      <c r="I55" s="3">
        <f t="shared" si="1"/>
        <v>0</v>
      </c>
    </row>
    <row r="56" spans="1:9" x14ac:dyDescent="0.2">
      <c r="A56" s="1" t="s">
        <v>55</v>
      </c>
      <c r="B56" s="2">
        <v>13179</v>
      </c>
      <c r="D56" s="2">
        <v>137489</v>
      </c>
      <c r="E56" s="2">
        <v>150668</v>
      </c>
      <c r="F56" s="3">
        <f t="shared" si="0"/>
        <v>0</v>
      </c>
      <c r="H56" s="2">
        <v>150668</v>
      </c>
      <c r="I56" s="3">
        <f t="shared" si="1"/>
        <v>0</v>
      </c>
    </row>
    <row r="57" spans="1:9" x14ac:dyDescent="0.2">
      <c r="A57" s="1" t="s">
        <v>56</v>
      </c>
      <c r="B57" s="2">
        <v>1776</v>
      </c>
      <c r="D57" s="2">
        <v>447</v>
      </c>
      <c r="E57" s="2">
        <v>2223</v>
      </c>
      <c r="F57" s="3">
        <f t="shared" si="0"/>
        <v>0</v>
      </c>
      <c r="H57" s="2">
        <v>2223</v>
      </c>
      <c r="I57" s="3">
        <f t="shared" si="1"/>
        <v>0</v>
      </c>
    </row>
    <row r="58" spans="1:9" x14ac:dyDescent="0.2">
      <c r="A58" s="1" t="s">
        <v>74</v>
      </c>
      <c r="B58" s="2">
        <v>2526296</v>
      </c>
      <c r="C58" s="2">
        <v>69822</v>
      </c>
      <c r="E58" s="2">
        <v>2596118</v>
      </c>
      <c r="F58" s="3">
        <f t="shared" si="0"/>
        <v>0</v>
      </c>
      <c r="H58" s="2">
        <v>2596118</v>
      </c>
      <c r="I58" s="3">
        <f t="shared" si="1"/>
        <v>0</v>
      </c>
    </row>
    <row r="59" spans="1:9" x14ac:dyDescent="0.2">
      <c r="A59" s="1" t="s">
        <v>4</v>
      </c>
      <c r="F59" s="3">
        <f t="shared" si="0"/>
        <v>0</v>
      </c>
      <c r="I59" s="3">
        <f t="shared" si="1"/>
        <v>0</v>
      </c>
    </row>
    <row r="60" spans="1:9" x14ac:dyDescent="0.2">
      <c r="A60" s="1" t="s">
        <v>57</v>
      </c>
      <c r="B60" s="2">
        <v>11716488</v>
      </c>
      <c r="E60" s="2">
        <v>11716488</v>
      </c>
      <c r="F60" s="3">
        <f t="shared" si="0"/>
        <v>0</v>
      </c>
      <c r="H60" s="2">
        <v>11716488</v>
      </c>
      <c r="I60" s="3">
        <f t="shared" si="1"/>
        <v>0</v>
      </c>
    </row>
    <row r="61" spans="1:9" x14ac:dyDescent="0.2">
      <c r="A61" s="1" t="s">
        <v>58</v>
      </c>
      <c r="B61" s="2">
        <v>324386</v>
      </c>
      <c r="E61" s="2">
        <v>324386</v>
      </c>
      <c r="F61" s="3">
        <f t="shared" si="0"/>
        <v>0</v>
      </c>
      <c r="H61" s="2">
        <v>324386</v>
      </c>
      <c r="I61" s="3">
        <f t="shared" si="1"/>
        <v>0</v>
      </c>
    </row>
    <row r="62" spans="1:9" x14ac:dyDescent="0.2">
      <c r="A62" s="1" t="s">
        <v>75</v>
      </c>
      <c r="B62" s="2">
        <v>449874</v>
      </c>
      <c r="D62" s="2">
        <v>10</v>
      </c>
      <c r="E62" s="2">
        <v>449884</v>
      </c>
      <c r="F62" s="3">
        <f t="shared" si="0"/>
        <v>0</v>
      </c>
      <c r="H62" s="2">
        <v>449884</v>
      </c>
      <c r="I62" s="3">
        <f t="shared" si="1"/>
        <v>0</v>
      </c>
    </row>
    <row r="63" spans="1:9" x14ac:dyDescent="0.2">
      <c r="A63" s="1" t="s">
        <v>59</v>
      </c>
      <c r="B63" s="2">
        <v>2590</v>
      </c>
      <c r="E63" s="2">
        <v>2590</v>
      </c>
      <c r="F63" s="3">
        <f t="shared" si="0"/>
        <v>0</v>
      </c>
      <c r="H63" s="2">
        <v>2590</v>
      </c>
      <c r="I63" s="3">
        <f t="shared" si="1"/>
        <v>0</v>
      </c>
    </row>
    <row r="64" spans="1:9" x14ac:dyDescent="0.2">
      <c r="A64" s="1" t="s">
        <v>60</v>
      </c>
      <c r="B64" s="2">
        <v>423</v>
      </c>
      <c r="E64" s="2">
        <v>423</v>
      </c>
      <c r="F64" s="3">
        <f t="shared" si="0"/>
        <v>0</v>
      </c>
      <c r="H64" s="2">
        <v>423</v>
      </c>
      <c r="I64" s="3">
        <f t="shared" si="1"/>
        <v>0</v>
      </c>
    </row>
    <row r="65" spans="1:9" x14ac:dyDescent="0.2">
      <c r="A65" s="1" t="s">
        <v>61</v>
      </c>
      <c r="B65" s="2">
        <v>19771</v>
      </c>
      <c r="E65" s="2">
        <v>19771</v>
      </c>
      <c r="F65" s="3">
        <f t="shared" si="0"/>
        <v>0</v>
      </c>
      <c r="H65" s="2">
        <v>19771</v>
      </c>
      <c r="I65" s="3">
        <f t="shared" si="1"/>
        <v>0</v>
      </c>
    </row>
    <row r="66" spans="1:9" x14ac:dyDescent="0.2">
      <c r="A66" s="1" t="s">
        <v>62</v>
      </c>
      <c r="B66" s="2">
        <v>1408453</v>
      </c>
      <c r="C66" s="2">
        <v>4060</v>
      </c>
      <c r="D66" s="2" t="s">
        <v>3</v>
      </c>
      <c r="E66" s="2">
        <v>1412513</v>
      </c>
      <c r="F66" s="3">
        <f t="shared" si="0"/>
        <v>0</v>
      </c>
      <c r="H66" s="2">
        <v>1412513</v>
      </c>
      <c r="I66" s="3">
        <f t="shared" si="1"/>
        <v>0</v>
      </c>
    </row>
    <row r="67" spans="1:9" x14ac:dyDescent="0.2">
      <c r="A67" s="1" t="s">
        <v>5</v>
      </c>
      <c r="F67" s="3">
        <f t="shared" si="0"/>
        <v>0</v>
      </c>
      <c r="I67" s="3">
        <f t="shared" si="1"/>
        <v>0</v>
      </c>
    </row>
    <row r="68" spans="1:9" x14ac:dyDescent="0.2">
      <c r="A68" s="1" t="s">
        <v>63</v>
      </c>
      <c r="B68" s="2">
        <v>4421581</v>
      </c>
      <c r="E68" s="2">
        <v>4421581</v>
      </c>
      <c r="F68" s="3">
        <f t="shared" ref="F68:F74" si="2">E68-SUM(B68:D68)</f>
        <v>0</v>
      </c>
      <c r="H68" s="2">
        <v>4421581</v>
      </c>
      <c r="I68" s="3">
        <f t="shared" ref="I68:I74" si="3">H68-SUM(G68,B68:D68)</f>
        <v>0</v>
      </c>
    </row>
    <row r="69" spans="1:9" x14ac:dyDescent="0.2">
      <c r="A69" s="1" t="s">
        <v>64</v>
      </c>
      <c r="B69" s="2">
        <v>2532</v>
      </c>
      <c r="E69" s="2">
        <v>2532</v>
      </c>
      <c r="F69" s="3">
        <f t="shared" si="2"/>
        <v>0</v>
      </c>
      <c r="H69" s="2">
        <v>2532</v>
      </c>
      <c r="I69" s="3">
        <f t="shared" si="3"/>
        <v>0</v>
      </c>
    </row>
    <row r="70" spans="1:9" x14ac:dyDescent="0.2">
      <c r="A70" s="1" t="s">
        <v>65</v>
      </c>
      <c r="B70" s="2">
        <v>9194</v>
      </c>
      <c r="E70" s="2">
        <v>9194</v>
      </c>
      <c r="F70" s="3">
        <f t="shared" si="2"/>
        <v>0</v>
      </c>
      <c r="H70" s="2">
        <v>9194</v>
      </c>
      <c r="I70" s="3">
        <f t="shared" si="3"/>
        <v>0</v>
      </c>
    </row>
    <row r="71" spans="1:9" x14ac:dyDescent="0.2">
      <c r="A71" s="1" t="s">
        <v>66</v>
      </c>
      <c r="B71" s="2">
        <v>12710</v>
      </c>
      <c r="E71" s="2">
        <v>12710</v>
      </c>
      <c r="F71" s="3">
        <f t="shared" si="2"/>
        <v>0</v>
      </c>
      <c r="H71" s="2">
        <v>12710</v>
      </c>
      <c r="I71" s="3">
        <f t="shared" si="3"/>
        <v>0</v>
      </c>
    </row>
    <row r="72" spans="1:9" x14ac:dyDescent="0.2">
      <c r="A72" s="1" t="s">
        <v>67</v>
      </c>
      <c r="B72" s="2">
        <v>729431</v>
      </c>
      <c r="E72" s="2">
        <v>729431</v>
      </c>
      <c r="F72" s="3">
        <f t="shared" si="2"/>
        <v>0</v>
      </c>
      <c r="H72" s="2">
        <v>729431</v>
      </c>
      <c r="I72" s="3">
        <f t="shared" si="3"/>
        <v>0</v>
      </c>
    </row>
    <row r="73" spans="1:9" x14ac:dyDescent="0.2">
      <c r="A73" s="1" t="s">
        <v>68</v>
      </c>
      <c r="B73" s="2">
        <v>19601922</v>
      </c>
      <c r="C73" s="2" t="s">
        <v>3</v>
      </c>
      <c r="D73" s="2" t="s">
        <v>3</v>
      </c>
      <c r="E73" s="2">
        <v>19601922</v>
      </c>
      <c r="F73" s="3">
        <f t="shared" si="2"/>
        <v>0</v>
      </c>
      <c r="G73" s="2" t="s">
        <v>3</v>
      </c>
      <c r="H73" s="2">
        <v>19601922</v>
      </c>
      <c r="I73" s="3">
        <f t="shared" si="3"/>
        <v>0</v>
      </c>
    </row>
    <row r="74" spans="1:9" x14ac:dyDescent="0.2">
      <c r="A74" s="1" t="s">
        <v>1</v>
      </c>
      <c r="B74" s="2">
        <v>231364284</v>
      </c>
      <c r="C74" s="2">
        <v>3140551</v>
      </c>
      <c r="D74" s="2">
        <v>269388347</v>
      </c>
      <c r="E74" s="2">
        <v>503893182</v>
      </c>
      <c r="F74" s="3">
        <f t="shared" si="2"/>
        <v>0</v>
      </c>
      <c r="G74" s="2">
        <v>85134479</v>
      </c>
      <c r="H74" s="2">
        <v>589027661</v>
      </c>
      <c r="I74" s="3">
        <f t="shared" si="3"/>
        <v>0</v>
      </c>
    </row>
    <row r="75" spans="1:9" s="4" customFormat="1" x14ac:dyDescent="0.2">
      <c r="A75" s="4" t="s">
        <v>76</v>
      </c>
      <c r="B75" s="3">
        <f>B74-SUM(B2:B73)</f>
        <v>0</v>
      </c>
      <c r="C75" s="3">
        <f t="shared" ref="C75:I75" si="4">C74-SUM(C2:C73)</f>
        <v>0</v>
      </c>
      <c r="D75" s="3">
        <f t="shared" si="4"/>
        <v>0</v>
      </c>
      <c r="E75" s="3">
        <f t="shared" si="4"/>
        <v>0</v>
      </c>
      <c r="F75" s="3">
        <f t="shared" si="4"/>
        <v>0</v>
      </c>
      <c r="G75" s="3">
        <f t="shared" si="4"/>
        <v>0</v>
      </c>
      <c r="H75" s="3">
        <f t="shared" si="4"/>
        <v>0</v>
      </c>
      <c r="I75" s="3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144. The California Marine Fish Catch For 1967</dc:title>
  <dc:subject/>
  <dc:creator>Richard F. G Heimann and Herbert W. Frey</dc:creator>
  <cp:keywords/>
  <cp:lastModifiedBy>Chris Free</cp:lastModifiedBy>
  <dcterms:modified xsi:type="dcterms:W3CDTF">2021-02-12T19:30:55Z</dcterms:modified>
</cp:coreProperties>
</file>