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3AB0844E-16CB-DD43-A198-F183A71E5ECA}" xr6:coauthVersionLast="36" xr6:coauthVersionMax="36" xr10:uidLastSave="{00000000-0000-0000-0000-000000000000}"/>
  <bookViews>
    <workbookView xWindow="23020" yWindow="1120" windowWidth="17940" windowHeight="2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3" i="1"/>
  <c r="C83" i="1"/>
  <c r="D78" i="1"/>
  <c r="C78" i="1"/>
  <c r="D69" i="1"/>
  <c r="C69" i="1"/>
  <c r="D50" i="1"/>
  <c r="C50" i="1"/>
  <c r="D38" i="1"/>
  <c r="C38" i="1"/>
  <c r="D19" i="1"/>
  <c r="C19" i="1"/>
</calcChain>
</file>

<file path=xl/sharedStrings.xml><?xml version="1.0" encoding="utf-8"?>
<sst xmlns="http://schemas.openxmlformats.org/spreadsheetml/2006/main" count="171" uniqueCount="48">
  <si>
    <t>Pounds</t>
  </si>
  <si>
    <t>Value</t>
  </si>
  <si>
    <t>Port Hueneme</t>
  </si>
  <si>
    <t>Avila</t>
  </si>
  <si>
    <t>Oxnard</t>
  </si>
  <si>
    <t>Ventura</t>
  </si>
  <si>
    <t>All other ports</t>
  </si>
  <si>
    <t>port</t>
  </si>
  <si>
    <t>species</t>
  </si>
  <si>
    <t>Shark</t>
  </si>
  <si>
    <t>Port totals</t>
  </si>
  <si>
    <t>All other species</t>
  </si>
  <si>
    <t>Port totals——</t>
  </si>
  <si>
    <t>Rex sole</t>
  </si>
  <si>
    <t>Miscellaneous (animal food)</t>
  </si>
  <si>
    <t>Sand sole</t>
  </si>
  <si>
    <t>Spiny lobster</t>
  </si>
  <si>
    <t>California halibut—</t>
  </si>
  <si>
    <t>Anchovy</t>
  </si>
  <si>
    <t>Aba lone</t>
  </si>
  <si>
    <t>Allother species</t>
  </si>
  <si>
    <t>SANTA BARBARA AREA TOTALS</t>
  </si>
  <si>
    <t>Dover sole</t>
  </si>
  <si>
    <t>Totals</t>
  </si>
  <si>
    <t>Morro Bay</t>
  </si>
  <si>
    <t>Santa Barbara</t>
  </si>
  <si>
    <t>Total check</t>
  </si>
  <si>
    <t>Albacore</t>
  </si>
  <si>
    <t>Giant Pacific oyster</t>
  </si>
  <si>
    <t>Rockfish</t>
  </si>
  <si>
    <t>Salmon</t>
  </si>
  <si>
    <t>Abalone</t>
  </si>
  <si>
    <t>Petrale sole</t>
  </si>
  <si>
    <t>Lingcod</t>
  </si>
  <si>
    <t>Perch</t>
  </si>
  <si>
    <t>Miscellaneous mollusk</t>
  </si>
  <si>
    <t>Rock crab</t>
  </si>
  <si>
    <t>English sole</t>
  </si>
  <si>
    <t>White seabass</t>
  </si>
  <si>
    <t>Pacific bonito</t>
  </si>
  <si>
    <t>Swordfish</t>
  </si>
  <si>
    <t>Spot prawn</t>
  </si>
  <si>
    <t>Jack mackerel</t>
  </si>
  <si>
    <t>Squid</t>
  </si>
  <si>
    <t>Turbot</t>
  </si>
  <si>
    <t>Ocean shrimp</t>
  </si>
  <si>
    <t>ENglish sole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</si>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</sst>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39" workbookViewId="0">
      <selection activeCell="B89" sqref="B89"/>
    </sheetView>
  </sheetViews>
  <sheetFormatPr baseColWidth="10" defaultRowHeight="16" x14ac:dyDescent="0.2"/>
  <cols>
    <col min="1" max="2" width="27.83203125" style="1" bestFit="1" customWidth="1"/>
    <col min="3" max="3" width="10.33203125" style="2" bestFit="1" customWidth="1"/>
    <col min="4" max="4" width="9.8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24</v>
      </c>
      <c r="B2" s="1" t="s">
        <v>27</v>
      </c>
      <c r="C2" s="2">
        <v>4555863</v>
      </c>
      <c r="D2" s="2">
        <v>1192689</v>
      </c>
    </row>
    <row r="3" spans="1:4" x14ac:dyDescent="0.2">
      <c r="A3" s="1" t="s">
        <v>24</v>
      </c>
      <c r="B3" s="1" t="s">
        <v>28</v>
      </c>
      <c r="C3" s="2">
        <v>219987</v>
      </c>
      <c r="D3" s="2">
        <v>197988</v>
      </c>
    </row>
    <row r="4" spans="1:4" x14ac:dyDescent="0.2">
      <c r="A4" s="1" t="s">
        <v>24</v>
      </c>
      <c r="B4" s="1" t="s">
        <v>29</v>
      </c>
      <c r="C4" s="2">
        <v>1406927</v>
      </c>
      <c r="D4" s="2">
        <v>97654</v>
      </c>
    </row>
    <row r="5" spans="1:4" x14ac:dyDescent="0.2">
      <c r="A5" s="1" t="s">
        <v>24</v>
      </c>
      <c r="B5" s="1" t="s">
        <v>30</v>
      </c>
      <c r="C5" s="2">
        <v>69975</v>
      </c>
      <c r="D5" s="2">
        <v>63223</v>
      </c>
    </row>
    <row r="6" spans="1:4" x14ac:dyDescent="0.2">
      <c r="A6" s="1" t="s">
        <v>24</v>
      </c>
      <c r="B6" s="1" t="s">
        <v>31</v>
      </c>
      <c r="C6" s="2">
        <v>163681</v>
      </c>
      <c r="D6" s="2">
        <v>56749</v>
      </c>
    </row>
    <row r="7" spans="1:4" x14ac:dyDescent="0.2">
      <c r="A7" s="1" t="s">
        <v>24</v>
      </c>
      <c r="B7" s="1" t="s">
        <v>32</v>
      </c>
      <c r="C7" s="2">
        <v>99731</v>
      </c>
      <c r="D7" s="2">
        <v>15229</v>
      </c>
    </row>
    <row r="8" spans="1:4" x14ac:dyDescent="0.2">
      <c r="A8" s="1" t="s">
        <v>24</v>
      </c>
      <c r="B8" s="1" t="s">
        <v>17</v>
      </c>
      <c r="C8" s="2">
        <v>20784</v>
      </c>
      <c r="D8" s="2">
        <v>8308</v>
      </c>
    </row>
    <row r="9" spans="1:4" x14ac:dyDescent="0.2">
      <c r="A9" s="1" t="s">
        <v>24</v>
      </c>
      <c r="B9" s="1" t="s">
        <v>16</v>
      </c>
      <c r="C9" s="2">
        <v>5362</v>
      </c>
      <c r="D9" s="2">
        <v>6548</v>
      </c>
    </row>
    <row r="10" spans="1:4" x14ac:dyDescent="0.2">
      <c r="A10" s="1" t="s">
        <v>24</v>
      </c>
      <c r="B10" s="1" t="s">
        <v>33</v>
      </c>
      <c r="C10" s="2">
        <v>74400</v>
      </c>
      <c r="D10" s="2">
        <v>6544</v>
      </c>
    </row>
    <row r="11" spans="1:4" x14ac:dyDescent="0.2">
      <c r="A11" s="1" t="s">
        <v>24</v>
      </c>
      <c r="B11" s="1" t="s">
        <v>34</v>
      </c>
      <c r="C11" s="2">
        <v>19351</v>
      </c>
      <c r="D11" s="2">
        <v>5720</v>
      </c>
    </row>
    <row r="12" spans="1:4" x14ac:dyDescent="0.2">
      <c r="A12" s="1" t="s">
        <v>24</v>
      </c>
      <c r="B12" s="1" t="s">
        <v>35</v>
      </c>
      <c r="C12" s="2">
        <v>475</v>
      </c>
      <c r="D12" s="2">
        <v>5529</v>
      </c>
    </row>
    <row r="13" spans="1:4" x14ac:dyDescent="0.2">
      <c r="A13" s="1" t="s">
        <v>24</v>
      </c>
      <c r="B13" s="1" t="s">
        <v>36</v>
      </c>
      <c r="C13" s="2">
        <v>59072</v>
      </c>
      <c r="D13" s="2">
        <v>4839</v>
      </c>
    </row>
    <row r="14" spans="1:4" x14ac:dyDescent="0.2">
      <c r="A14" s="1" t="s">
        <v>24</v>
      </c>
      <c r="B14" s="1" t="s">
        <v>37</v>
      </c>
      <c r="C14" s="2">
        <v>45740</v>
      </c>
      <c r="D14" s="2">
        <v>3818</v>
      </c>
    </row>
    <row r="15" spans="1:4" x14ac:dyDescent="0.2">
      <c r="A15" s="1" t="s">
        <v>24</v>
      </c>
      <c r="B15" s="1" t="s">
        <v>13</v>
      </c>
      <c r="C15" s="2">
        <v>15320</v>
      </c>
      <c r="D15" s="2">
        <v>1614</v>
      </c>
    </row>
    <row r="16" spans="1:4" x14ac:dyDescent="0.2">
      <c r="A16" s="1" t="s">
        <v>24</v>
      </c>
      <c r="B16" s="1" t="s">
        <v>38</v>
      </c>
      <c r="C16" s="2">
        <v>3800</v>
      </c>
      <c r="D16" s="2">
        <v>1425</v>
      </c>
    </row>
    <row r="17" spans="1:4" x14ac:dyDescent="0.2">
      <c r="A17" s="1" t="s">
        <v>24</v>
      </c>
      <c r="B17" s="1" t="s">
        <v>11</v>
      </c>
      <c r="C17" s="2">
        <v>74479</v>
      </c>
      <c r="D17" s="2">
        <v>4689</v>
      </c>
    </row>
    <row r="18" spans="1:4" x14ac:dyDescent="0.2">
      <c r="A18" s="1" t="s">
        <v>24</v>
      </c>
      <c r="B18" s="1" t="s">
        <v>10</v>
      </c>
      <c r="C18" s="2">
        <v>6834947</v>
      </c>
      <c r="D18" s="2">
        <v>1672566</v>
      </c>
    </row>
    <row r="19" spans="1:4" s="3" customFormat="1" x14ac:dyDescent="0.2">
      <c r="B19" s="3" t="s">
        <v>26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25</v>
      </c>
      <c r="B20" s="1" t="s">
        <v>31</v>
      </c>
      <c r="C20" s="2">
        <v>1043683</v>
      </c>
      <c r="D20" s="2">
        <v>356084</v>
      </c>
    </row>
    <row r="21" spans="1:4" x14ac:dyDescent="0.2">
      <c r="A21" s="1" t="s">
        <v>25</v>
      </c>
      <c r="B21" s="1" t="s">
        <v>16</v>
      </c>
      <c r="C21" s="2">
        <v>47599</v>
      </c>
      <c r="D21" s="2">
        <v>58127</v>
      </c>
    </row>
    <row r="22" spans="1:4" x14ac:dyDescent="0.2">
      <c r="A22" s="1" t="s">
        <v>25</v>
      </c>
      <c r="B22" s="1" t="s">
        <v>40</v>
      </c>
      <c r="C22" s="2">
        <v>91673</v>
      </c>
      <c r="D22" s="2">
        <v>48082</v>
      </c>
    </row>
    <row r="23" spans="1:4" x14ac:dyDescent="0.2">
      <c r="A23" s="1" t="s">
        <v>25</v>
      </c>
      <c r="B23" s="1" t="s">
        <v>29</v>
      </c>
      <c r="C23" s="2">
        <v>545349</v>
      </c>
      <c r="D23" s="2">
        <v>37478</v>
      </c>
    </row>
    <row r="24" spans="1:4" x14ac:dyDescent="0.2">
      <c r="A24" s="1" t="s">
        <v>25</v>
      </c>
      <c r="B24" s="1" t="s">
        <v>37</v>
      </c>
      <c r="C24" s="2">
        <v>269118</v>
      </c>
      <c r="D24" s="2">
        <v>22465</v>
      </c>
    </row>
    <row r="25" spans="1:4" x14ac:dyDescent="0.2">
      <c r="A25" s="1" t="s">
        <v>25</v>
      </c>
      <c r="B25" s="1" t="s">
        <v>39</v>
      </c>
      <c r="C25" s="2">
        <v>216504</v>
      </c>
      <c r="D25" s="2">
        <v>14171</v>
      </c>
    </row>
    <row r="26" spans="1:4" x14ac:dyDescent="0.2">
      <c r="A26" s="1" t="s">
        <v>25</v>
      </c>
      <c r="B26" s="1" t="s">
        <v>38</v>
      </c>
      <c r="C26" s="2">
        <v>32866</v>
      </c>
      <c r="D26" s="2">
        <v>12326</v>
      </c>
    </row>
    <row r="27" spans="1:4" x14ac:dyDescent="0.2">
      <c r="A27" s="1" t="s">
        <v>25</v>
      </c>
      <c r="B27" s="1" t="s">
        <v>36</v>
      </c>
      <c r="C27" s="2">
        <v>135228</v>
      </c>
      <c r="D27" s="2">
        <v>11078</v>
      </c>
    </row>
    <row r="28" spans="1:4" x14ac:dyDescent="0.2">
      <c r="A28" s="1" t="s">
        <v>25</v>
      </c>
      <c r="B28" s="1" t="s">
        <v>17</v>
      </c>
      <c r="C28" s="2">
        <v>24734</v>
      </c>
      <c r="D28" s="2">
        <v>9887</v>
      </c>
    </row>
    <row r="29" spans="1:4" x14ac:dyDescent="0.2">
      <c r="A29" s="1" t="s">
        <v>25</v>
      </c>
      <c r="B29" s="1" t="s">
        <v>9</v>
      </c>
      <c r="C29" s="2">
        <v>82238</v>
      </c>
      <c r="D29" s="2">
        <v>9812</v>
      </c>
    </row>
    <row r="30" spans="1:4" x14ac:dyDescent="0.2">
      <c r="A30" s="1" t="s">
        <v>25</v>
      </c>
      <c r="B30" s="1" t="s">
        <v>14</v>
      </c>
      <c r="C30" s="2">
        <v>351022</v>
      </c>
      <c r="D30" s="2">
        <v>7017</v>
      </c>
    </row>
    <row r="31" spans="1:4" x14ac:dyDescent="0.2">
      <c r="A31" s="1" t="s">
        <v>25</v>
      </c>
      <c r="B31" s="1" t="s">
        <v>32</v>
      </c>
      <c r="C31" s="2">
        <v>44096</v>
      </c>
      <c r="D31" s="2">
        <v>6734</v>
      </c>
    </row>
    <row r="32" spans="1:4" x14ac:dyDescent="0.2">
      <c r="A32" s="1" t="s">
        <v>25</v>
      </c>
      <c r="B32" s="1" t="s">
        <v>41</v>
      </c>
      <c r="C32" s="2">
        <v>10574</v>
      </c>
      <c r="D32" s="2">
        <v>5300</v>
      </c>
    </row>
    <row r="33" spans="1:4" x14ac:dyDescent="0.2">
      <c r="A33" s="1" t="s">
        <v>25</v>
      </c>
      <c r="B33" s="1" t="s">
        <v>30</v>
      </c>
      <c r="C33" s="2">
        <v>4794</v>
      </c>
      <c r="D33" s="2">
        <v>4318</v>
      </c>
    </row>
    <row r="34" spans="1:4" x14ac:dyDescent="0.2">
      <c r="A34" s="1" t="s">
        <v>25</v>
      </c>
      <c r="B34" s="1" t="s">
        <v>13</v>
      </c>
      <c r="C34" s="2">
        <v>26715</v>
      </c>
      <c r="D34" s="2">
        <v>2814</v>
      </c>
    </row>
    <row r="35" spans="1:4" x14ac:dyDescent="0.2">
      <c r="A35" s="1" t="s">
        <v>25</v>
      </c>
      <c r="B35" s="1" t="s">
        <v>27</v>
      </c>
      <c r="C35" s="2">
        <v>9159</v>
      </c>
      <c r="D35" s="2">
        <v>2398</v>
      </c>
    </row>
    <row r="36" spans="1:4" x14ac:dyDescent="0.2">
      <c r="A36" s="1" t="s">
        <v>25</v>
      </c>
      <c r="B36" s="1" t="s">
        <v>11</v>
      </c>
      <c r="C36" s="2">
        <v>12396</v>
      </c>
      <c r="D36" s="2">
        <v>999</v>
      </c>
    </row>
    <row r="37" spans="1:4" x14ac:dyDescent="0.2">
      <c r="A37" s="1" t="s">
        <v>25</v>
      </c>
      <c r="B37" s="1" t="s">
        <v>10</v>
      </c>
      <c r="C37" s="2">
        <v>2947748</v>
      </c>
      <c r="D37" s="2">
        <v>609090</v>
      </c>
    </row>
    <row r="38" spans="1:4" s="3" customFormat="1" x14ac:dyDescent="0.2">
      <c r="B38" s="3" t="s">
        <v>26</v>
      </c>
      <c r="C38" s="4">
        <f>SUM(C20:C36)-C37</f>
        <v>0</v>
      </c>
      <c r="D38" s="4">
        <f>SUM(D20:D36)-D37</f>
        <v>0</v>
      </c>
    </row>
    <row r="39" spans="1:4" x14ac:dyDescent="0.2">
      <c r="A39" s="1" t="s">
        <v>2</v>
      </c>
      <c r="B39" s="1" t="s">
        <v>18</v>
      </c>
      <c r="C39" s="2">
        <v>19475160</v>
      </c>
      <c r="D39" s="2">
        <v>8223004</v>
      </c>
    </row>
    <row r="40" spans="1:4" x14ac:dyDescent="0.2">
      <c r="A40" s="1" t="s">
        <v>2</v>
      </c>
      <c r="B40" s="1" t="s">
        <v>42</v>
      </c>
      <c r="C40" s="2">
        <v>3383123</v>
      </c>
      <c r="D40" s="2">
        <v>128888</v>
      </c>
    </row>
    <row r="41" spans="1:4" x14ac:dyDescent="0.2">
      <c r="A41" s="1" t="s">
        <v>2</v>
      </c>
      <c r="B41" s="1" t="s">
        <v>43</v>
      </c>
      <c r="C41" s="2">
        <v>4878300</v>
      </c>
      <c r="D41" s="2">
        <v>70561</v>
      </c>
    </row>
    <row r="42" spans="1:4" x14ac:dyDescent="0.2">
      <c r="A42" s="1" t="s">
        <v>2</v>
      </c>
      <c r="B42" s="1" t="s">
        <v>39</v>
      </c>
      <c r="C42" s="2">
        <v>368774</v>
      </c>
      <c r="D42" s="2">
        <v>24138</v>
      </c>
    </row>
    <row r="43" spans="1:4" x14ac:dyDescent="0.2">
      <c r="A43" s="1" t="s">
        <v>2</v>
      </c>
      <c r="B43" s="1" t="s">
        <v>31</v>
      </c>
      <c r="C43" s="2">
        <v>24834</v>
      </c>
      <c r="D43" s="2">
        <v>8466</v>
      </c>
    </row>
    <row r="44" spans="1:4" x14ac:dyDescent="0.2">
      <c r="A44" s="1" t="s">
        <v>2</v>
      </c>
      <c r="B44" s="1" t="s">
        <v>40</v>
      </c>
      <c r="C44" s="2">
        <v>16017</v>
      </c>
      <c r="D44" s="2">
        <v>8401</v>
      </c>
    </row>
    <row r="45" spans="1:4" x14ac:dyDescent="0.2">
      <c r="A45" s="1" t="s">
        <v>2</v>
      </c>
      <c r="B45" s="1" t="s">
        <v>17</v>
      </c>
      <c r="C45" s="2">
        <v>17219</v>
      </c>
      <c r="D45" s="2">
        <v>6883</v>
      </c>
    </row>
    <row r="46" spans="1:4" x14ac:dyDescent="0.2">
      <c r="A46" s="1" t="s">
        <v>2</v>
      </c>
      <c r="B46" s="1" t="s">
        <v>16</v>
      </c>
      <c r="C46" s="2">
        <v>2286</v>
      </c>
      <c r="D46" s="2">
        <v>2792</v>
      </c>
    </row>
    <row r="47" spans="1:4" x14ac:dyDescent="0.2">
      <c r="A47" s="1" t="s">
        <v>2</v>
      </c>
      <c r="B47" s="1" t="s">
        <v>44</v>
      </c>
      <c r="C47" s="2">
        <v>17375</v>
      </c>
      <c r="D47" s="2">
        <v>1222</v>
      </c>
    </row>
    <row r="48" spans="1:4" x14ac:dyDescent="0.2">
      <c r="A48" s="1" t="s">
        <v>2</v>
      </c>
      <c r="B48" s="1" t="s">
        <v>11</v>
      </c>
      <c r="C48" s="2">
        <v>13287</v>
      </c>
      <c r="D48" s="2">
        <v>1404</v>
      </c>
    </row>
    <row r="49" spans="1:4" x14ac:dyDescent="0.2">
      <c r="A49" s="1" t="s">
        <v>2</v>
      </c>
      <c r="B49" s="1" t="s">
        <v>12</v>
      </c>
      <c r="C49" s="2">
        <v>28196375</v>
      </c>
      <c r="D49" s="2">
        <v>8475759</v>
      </c>
    </row>
    <row r="50" spans="1:4" s="3" customFormat="1" x14ac:dyDescent="0.2">
      <c r="B50" s="3" t="s">
        <v>26</v>
      </c>
      <c r="C50" s="4">
        <f>SUM(C39:C48)-C49</f>
        <v>0</v>
      </c>
      <c r="D50" s="4">
        <f>SUM(D39:D48)-D49</f>
        <v>0</v>
      </c>
    </row>
    <row r="51" spans="1:4" x14ac:dyDescent="0.2">
      <c r="A51" s="1" t="s">
        <v>3</v>
      </c>
      <c r="B51" s="1" t="s">
        <v>27</v>
      </c>
      <c r="C51" s="2">
        <v>635649</v>
      </c>
      <c r="D51" s="2">
        <v>166408</v>
      </c>
    </row>
    <row r="52" spans="1:4" x14ac:dyDescent="0.2">
      <c r="A52" s="1" t="s">
        <v>3</v>
      </c>
      <c r="B52" s="1" t="s">
        <v>30</v>
      </c>
      <c r="C52" s="2">
        <v>133743</v>
      </c>
      <c r="D52" s="2">
        <v>118560</v>
      </c>
    </row>
    <row r="53" spans="1:4" x14ac:dyDescent="0.2">
      <c r="A53" s="1" t="s">
        <v>3</v>
      </c>
      <c r="B53" s="1" t="s">
        <v>31</v>
      </c>
      <c r="C53" s="2">
        <v>121105</v>
      </c>
      <c r="D53" s="2">
        <v>41990</v>
      </c>
    </row>
    <row r="54" spans="1:4" x14ac:dyDescent="0.2">
      <c r="A54" s="1" t="s">
        <v>3</v>
      </c>
      <c r="B54" s="1" t="s">
        <v>29</v>
      </c>
      <c r="C54" s="2">
        <v>496466</v>
      </c>
      <c r="D54" s="2">
        <v>34689</v>
      </c>
    </row>
    <row r="55" spans="1:4" x14ac:dyDescent="0.2">
      <c r="A55" s="1" t="s">
        <v>3</v>
      </c>
      <c r="B55" s="1" t="s">
        <v>32</v>
      </c>
      <c r="C55" s="2">
        <v>125498</v>
      </c>
      <c r="D55" s="2">
        <v>19164</v>
      </c>
    </row>
    <row r="56" spans="1:4" x14ac:dyDescent="0.2">
      <c r="A56" s="1" t="s">
        <v>3</v>
      </c>
      <c r="B56" s="1" t="s">
        <v>45</v>
      </c>
      <c r="C56" s="2">
        <v>66695</v>
      </c>
      <c r="D56" s="2">
        <v>9850</v>
      </c>
    </row>
    <row r="57" spans="1:4" x14ac:dyDescent="0.2">
      <c r="A57" s="1" t="s">
        <v>3</v>
      </c>
      <c r="B57" s="1" t="s">
        <v>46</v>
      </c>
      <c r="C57" s="2">
        <v>74345</v>
      </c>
      <c r="D57" s="2">
        <v>6206</v>
      </c>
    </row>
    <row r="58" spans="1:4" x14ac:dyDescent="0.2">
      <c r="A58" s="1" t="s">
        <v>3</v>
      </c>
      <c r="B58" s="1" t="s">
        <v>47</v>
      </c>
      <c r="C58" s="2">
        <v>14204</v>
      </c>
      <c r="D58" s="2">
        <v>5327</v>
      </c>
    </row>
    <row r="59" spans="1:4" x14ac:dyDescent="0.2">
      <c r="A59" s="1" t="s">
        <v>3</v>
      </c>
      <c r="B59" s="1" t="s">
        <v>17</v>
      </c>
      <c r="C59" s="2">
        <v>7757</v>
      </c>
      <c r="D59" s="2">
        <v>3101</v>
      </c>
    </row>
    <row r="60" spans="1:4" x14ac:dyDescent="0.2">
      <c r="A60" s="1" t="s">
        <v>3</v>
      </c>
      <c r="B60" s="1" t="s">
        <v>13</v>
      </c>
      <c r="C60" s="2">
        <v>21180</v>
      </c>
      <c r="D60" s="2">
        <v>2231</v>
      </c>
    </row>
    <row r="61" spans="1:4" x14ac:dyDescent="0.2">
      <c r="A61" s="1" t="s">
        <v>3</v>
      </c>
      <c r="B61" s="1" t="s">
        <v>14</v>
      </c>
      <c r="C61" s="2">
        <v>108850</v>
      </c>
      <c r="D61" s="2">
        <v>2176</v>
      </c>
    </row>
    <row r="62" spans="1:4" x14ac:dyDescent="0.2">
      <c r="A62" s="1" t="s">
        <v>3</v>
      </c>
      <c r="B62" s="1" t="s">
        <v>33</v>
      </c>
      <c r="C62" s="2">
        <v>20093</v>
      </c>
      <c r="D62" s="2">
        <v>1767</v>
      </c>
    </row>
    <row r="63" spans="1:4" x14ac:dyDescent="0.2">
      <c r="A63" s="1" t="s">
        <v>3</v>
      </c>
      <c r="B63" s="1" t="s">
        <v>15</v>
      </c>
      <c r="C63" s="2">
        <v>14519</v>
      </c>
      <c r="D63" s="2">
        <v>1746</v>
      </c>
    </row>
    <row r="64" spans="1:4" x14ac:dyDescent="0.2">
      <c r="A64" s="1" t="s">
        <v>3</v>
      </c>
      <c r="B64" s="1" t="s">
        <v>39</v>
      </c>
      <c r="C64" s="2">
        <v>22417</v>
      </c>
      <c r="D64" s="2">
        <v>1467</v>
      </c>
    </row>
    <row r="65" spans="1:4" x14ac:dyDescent="0.2">
      <c r="A65" s="1" t="s">
        <v>3</v>
      </c>
      <c r="B65" s="1" t="s">
        <v>22</v>
      </c>
      <c r="C65" s="2">
        <v>21463</v>
      </c>
      <c r="D65" s="2">
        <v>1288</v>
      </c>
    </row>
    <row r="66" spans="1:4" x14ac:dyDescent="0.2">
      <c r="A66" s="1" t="s">
        <v>3</v>
      </c>
      <c r="B66" s="1" t="s">
        <v>36</v>
      </c>
      <c r="C66" s="2">
        <v>12202</v>
      </c>
      <c r="D66" s="2">
        <v>1000</v>
      </c>
    </row>
    <row r="67" spans="1:4" x14ac:dyDescent="0.2">
      <c r="A67" s="1" t="s">
        <v>3</v>
      </c>
      <c r="B67" s="1" t="s">
        <v>11</v>
      </c>
      <c r="C67" s="2">
        <v>29490</v>
      </c>
      <c r="D67" s="2">
        <v>3800</v>
      </c>
    </row>
    <row r="68" spans="1:4" x14ac:dyDescent="0.2">
      <c r="A68" s="1" t="s">
        <v>3</v>
      </c>
      <c r="B68" s="1" t="s">
        <v>10</v>
      </c>
      <c r="C68" s="2">
        <v>1925676</v>
      </c>
      <c r="D68" s="2">
        <v>420770</v>
      </c>
    </row>
    <row r="69" spans="1:4" s="3" customFormat="1" x14ac:dyDescent="0.2">
      <c r="B69" s="3" t="s">
        <v>26</v>
      </c>
      <c r="C69" s="4">
        <f>SUM(C51:C67)-C68</f>
        <v>0</v>
      </c>
      <c r="D69" s="4">
        <f>SUM(D51:D67)-D68</f>
        <v>0</v>
      </c>
    </row>
    <row r="70" spans="1:4" x14ac:dyDescent="0.2">
      <c r="A70" s="1" t="s">
        <v>4</v>
      </c>
      <c r="B70" s="1" t="s">
        <v>16</v>
      </c>
      <c r="C70" s="2">
        <v>30418</v>
      </c>
      <c r="D70" s="2">
        <v>37146</v>
      </c>
    </row>
    <row r="71" spans="1:4" x14ac:dyDescent="0.2">
      <c r="A71" s="1" t="s">
        <v>4</v>
      </c>
      <c r="B71" s="1" t="s">
        <v>40</v>
      </c>
      <c r="C71" s="2">
        <v>12519</v>
      </c>
      <c r="D71" s="2">
        <v>6566</v>
      </c>
    </row>
    <row r="72" spans="1:4" x14ac:dyDescent="0.2">
      <c r="A72" s="1" t="s">
        <v>4</v>
      </c>
      <c r="B72" s="1" t="s">
        <v>31</v>
      </c>
      <c r="C72" s="2">
        <v>15677</v>
      </c>
      <c r="D72" s="2">
        <v>5118</v>
      </c>
    </row>
    <row r="73" spans="1:4" x14ac:dyDescent="0.2">
      <c r="A73" s="1" t="s">
        <v>4</v>
      </c>
      <c r="B73" s="1" t="s">
        <v>17</v>
      </c>
      <c r="C73" s="2">
        <v>6439</v>
      </c>
      <c r="D73" s="2">
        <v>2574</v>
      </c>
    </row>
    <row r="74" spans="1:4" x14ac:dyDescent="0.2">
      <c r="A74" s="1" t="s">
        <v>4</v>
      </c>
      <c r="B74" s="1" t="s">
        <v>18</v>
      </c>
      <c r="C74" s="2">
        <v>139100</v>
      </c>
      <c r="D74" s="2">
        <v>1593</v>
      </c>
    </row>
    <row r="75" spans="1:4" x14ac:dyDescent="0.2">
      <c r="A75" s="1" t="s">
        <v>4</v>
      </c>
      <c r="B75" s="1" t="s">
        <v>39</v>
      </c>
      <c r="C75" s="2">
        <v>15894</v>
      </c>
      <c r="D75" s="2">
        <v>1040</v>
      </c>
    </row>
    <row r="76" spans="1:4" x14ac:dyDescent="0.2">
      <c r="A76" s="1" t="s">
        <v>4</v>
      </c>
      <c r="B76" s="1" t="s">
        <v>11</v>
      </c>
      <c r="C76" s="2">
        <v>9852</v>
      </c>
      <c r="D76" s="2">
        <v>1604</v>
      </c>
    </row>
    <row r="77" spans="1:4" x14ac:dyDescent="0.2">
      <c r="A77" s="1" t="s">
        <v>4</v>
      </c>
      <c r="B77" s="1" t="s">
        <v>10</v>
      </c>
      <c r="C77" s="2">
        <v>229899</v>
      </c>
      <c r="D77" s="2">
        <v>55641</v>
      </c>
    </row>
    <row r="78" spans="1:4" x14ac:dyDescent="0.2">
      <c r="B78" s="3" t="s">
        <v>26</v>
      </c>
      <c r="C78" s="4">
        <f>SUM(C70:C76)-C77</f>
        <v>0</v>
      </c>
      <c r="D78" s="4">
        <f>SUM(D70:D76)-D77</f>
        <v>0</v>
      </c>
    </row>
    <row r="79" spans="1:4" x14ac:dyDescent="0.2">
      <c r="A79" s="1" t="s">
        <v>5</v>
      </c>
      <c r="B79" s="1" t="s">
        <v>19</v>
      </c>
      <c r="C79" s="2">
        <v>6152</v>
      </c>
      <c r="D79" s="2">
        <v>2064</v>
      </c>
    </row>
    <row r="80" spans="1:4" x14ac:dyDescent="0.2">
      <c r="A80" s="1" t="s">
        <v>5</v>
      </c>
      <c r="B80" s="1" t="s">
        <v>29</v>
      </c>
      <c r="C80" s="2">
        <v>4152</v>
      </c>
      <c r="D80" s="2">
        <v>1002</v>
      </c>
    </row>
    <row r="81" spans="1:4" x14ac:dyDescent="0.2">
      <c r="A81" s="1" t="s">
        <v>5</v>
      </c>
      <c r="B81" s="1" t="s">
        <v>11</v>
      </c>
      <c r="C81" s="2">
        <v>874</v>
      </c>
      <c r="D81" s="2">
        <v>501</v>
      </c>
    </row>
    <row r="82" spans="1:4" x14ac:dyDescent="0.2">
      <c r="A82" s="1" t="s">
        <v>5</v>
      </c>
      <c r="B82" s="1" t="s">
        <v>10</v>
      </c>
      <c r="C82" s="2">
        <v>11178</v>
      </c>
      <c r="D82" s="2">
        <v>3567</v>
      </c>
    </row>
    <row r="83" spans="1:4" s="3" customFormat="1" x14ac:dyDescent="0.2">
      <c r="B83" s="3" t="s">
        <v>26</v>
      </c>
      <c r="C83" s="4">
        <f>SUM(C79:C81)-C82</f>
        <v>0</v>
      </c>
      <c r="D83" s="4">
        <f>SUM(D79:D81)-D82</f>
        <v>0</v>
      </c>
    </row>
    <row r="84" spans="1:4" x14ac:dyDescent="0.2">
      <c r="A84" s="1" t="s">
        <v>6</v>
      </c>
      <c r="B84" s="1" t="s">
        <v>9</v>
      </c>
      <c r="C84" s="2">
        <v>9811</v>
      </c>
      <c r="D84" s="2">
        <v>1140</v>
      </c>
    </row>
    <row r="85" spans="1:4" x14ac:dyDescent="0.2">
      <c r="A85" s="1" t="s">
        <v>6</v>
      </c>
      <c r="B85" s="1" t="s">
        <v>20</v>
      </c>
      <c r="C85" s="2">
        <v>590</v>
      </c>
      <c r="D85" s="2">
        <v>160</v>
      </c>
    </row>
    <row r="86" spans="1:4" x14ac:dyDescent="0.2">
      <c r="A86" s="1" t="s">
        <v>6</v>
      </c>
      <c r="B86" s="1" t="s">
        <v>23</v>
      </c>
      <c r="C86" s="2">
        <v>10401</v>
      </c>
      <c r="D86" s="2">
        <v>1300</v>
      </c>
    </row>
    <row r="87" spans="1:4" s="3" customFormat="1" x14ac:dyDescent="0.2">
      <c r="B87" s="3" t="s">
        <v>26</v>
      </c>
      <c r="C87" s="4">
        <f>SUM(C84:C85)-C86</f>
        <v>0</v>
      </c>
      <c r="D87" s="4">
        <f>SUM(D84:D85)-D86</f>
        <v>0</v>
      </c>
    </row>
    <row r="88" spans="1:4" x14ac:dyDescent="0.2">
      <c r="A88" s="1" t="s">
        <v>21</v>
      </c>
      <c r="B88" s="1" t="s">
        <v>23</v>
      </c>
      <c r="C88" s="2">
        <v>40156224</v>
      </c>
      <c r="D88" s="2">
        <v>3238693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2021-01-21T23:50:12Z</dcterms:modified>
</cp:coreProperties>
</file>