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7A485E33-FADB-6B4F-89DB-C21067B8DFE0}" xr6:coauthVersionLast="36" xr6:coauthVersionMax="36" xr10:uidLastSave="{00000000-0000-0000-0000-000000000000}"/>
  <bookViews>
    <workbookView xWindow="24000" yWindow="480" windowWidth="252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1" i="1" l="1"/>
  <c r="D21" i="1"/>
  <c r="E106" i="1"/>
  <c r="D106" i="1"/>
  <c r="E102" i="1"/>
  <c r="D102" i="1"/>
  <c r="E96" i="1"/>
  <c r="D96" i="1"/>
  <c r="E91" i="1"/>
  <c r="D91" i="1"/>
  <c r="E84" i="1"/>
  <c r="D84" i="1"/>
  <c r="E76" i="1"/>
  <c r="D76" i="1"/>
  <c r="E68" i="1"/>
  <c r="D68" i="1"/>
  <c r="E56" i="1"/>
  <c r="D56" i="1"/>
  <c r="E14" i="1"/>
  <c r="D14" i="1"/>
</calcChain>
</file>

<file path=xl/sharedStrings.xml><?xml version="1.0" encoding="utf-8"?>
<sst xmlns="http://schemas.openxmlformats.org/spreadsheetml/2006/main" count="297" uniqueCount="62">
  <si>
    <t>Pounds</t>
  </si>
  <si>
    <t>Yalue</t>
  </si>
  <si>
    <t>Terminal Island</t>
  </si>
  <si>
    <t>Aiuid</t>
  </si>
  <si>
    <t>San Pedro</t>
  </si>
  <si>
    <t>Wilmington</t>
  </si>
  <si>
    <t>Long Beach</t>
  </si>
  <si>
    <t>Santa Monica</t>
  </si>
  <si>
    <t>Avalon</t>
  </si>
  <si>
    <t>All other ports</t>
  </si>
  <si>
    <t>port</t>
  </si>
  <si>
    <t>species</t>
  </si>
  <si>
    <t>type</t>
  </si>
  <si>
    <t>Yellowfin tuna</t>
  </si>
  <si>
    <t>Skipjack tuna</t>
  </si>
  <si>
    <t>Anchovy</t>
  </si>
  <si>
    <t>Albacorc</t>
  </si>
  <si>
    <t>Jack mackerel</t>
  </si>
  <si>
    <t>Bluefin tuna</t>
  </si>
  <si>
    <t>Pacific bonito</t>
  </si>
  <si>
    <t>Blacksmith</t>
  </si>
  <si>
    <t>Bigeye tuna</t>
  </si>
  <si>
    <t>Pacific mackerel</t>
  </si>
  <si>
    <t>Total landings</t>
  </si>
  <si>
    <t>Albacore</t>
  </si>
  <si>
    <t>Total shipments</t>
  </si>
  <si>
    <t>White seabass</t>
  </si>
  <si>
    <t>Squid</t>
  </si>
  <si>
    <t>Rockfish</t>
  </si>
  <si>
    <t>Sardine</t>
  </si>
  <si>
    <t>Pacific pompano</t>
  </si>
  <si>
    <t>Spiny lobster</t>
  </si>
  <si>
    <t>White croaker</t>
  </si>
  <si>
    <t>Rock crab</t>
  </si>
  <si>
    <t>Giant sea bass—</t>
  </si>
  <si>
    <t>California yellowtail</t>
  </si>
  <si>
    <t>Shark</t>
  </si>
  <si>
    <t>Perch</t>
  </si>
  <si>
    <t>California barracuda</t>
  </si>
  <si>
    <t>Grouper</t>
  </si>
  <si>
    <t>All other species</t>
  </si>
  <si>
    <t>Port totals</t>
  </si>
  <si>
    <t>Swordfish</t>
  </si>
  <si>
    <t>White geabus</t>
  </si>
  <si>
    <t>Allother species</t>
  </si>
  <si>
    <t>Rockfiah</t>
  </si>
  <si>
    <t>White scabass—</t>
  </si>
  <si>
    <t>Abalone</t>
  </si>
  <si>
    <t>Totals</t>
  </si>
  <si>
    <t>Flyingfish</t>
  </si>
  <si>
    <t>California halibut</t>
  </si>
  <si>
    <t>Smelt</t>
  </si>
  <si>
    <t>Opaleye</t>
  </si>
  <si>
    <t>Port totals—</t>
  </si>
  <si>
    <t>All other species—</t>
  </si>
  <si>
    <t>Landings</t>
  </si>
  <si>
    <t>Shipments</t>
  </si>
  <si>
    <t>Newport Beach</t>
  </si>
  <si>
    <t>Redondo Beach</t>
  </si>
  <si>
    <t>LOS ANGELES AREA TOTALS</t>
  </si>
  <si>
    <t>Halfmoon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</si>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</sst>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topLeftCell="A62" workbookViewId="0">
      <selection activeCell="C108" sqref="C108"/>
    </sheetView>
  </sheetViews>
  <sheetFormatPr baseColWidth="10" defaultRowHeight="16" x14ac:dyDescent="0.2"/>
  <cols>
    <col min="1" max="1" width="13.83203125" style="1" bestFit="1" customWidth="1"/>
    <col min="2" max="2" width="11.33203125" style="1" bestFit="1" customWidth="1"/>
    <col min="3" max="3" width="69.83203125" style="1" bestFit="1" customWidth="1"/>
    <col min="4" max="4" width="12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10</v>
      </c>
      <c r="B1" s="1" t="s">
        <v>12</v>
      </c>
      <c r="C1" s="1" t="s">
        <v>11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55</v>
      </c>
      <c r="C2" s="1" t="s">
        <v>13</v>
      </c>
      <c r="D2" s="2">
        <v>187921774</v>
      </c>
      <c r="E2" s="2">
        <v>34012719</v>
      </c>
    </row>
    <row r="3" spans="1:5" x14ac:dyDescent="0.2">
      <c r="A3" s="1" t="s">
        <v>2</v>
      </c>
      <c r="B3" s="1" t="s">
        <v>55</v>
      </c>
      <c r="C3" s="1" t="s">
        <v>14</v>
      </c>
      <c r="D3" s="2">
        <v>55598118</v>
      </c>
      <c r="E3" s="2">
        <v>8733372</v>
      </c>
    </row>
    <row r="4" spans="1:5" x14ac:dyDescent="0.2">
      <c r="A4" s="1" t="s">
        <v>2</v>
      </c>
      <c r="B4" s="1" t="s">
        <v>55</v>
      </c>
      <c r="C4" s="1" t="s">
        <v>15</v>
      </c>
      <c r="D4" s="2">
        <v>166657500</v>
      </c>
      <c r="E4" s="2">
        <v>1832473</v>
      </c>
    </row>
    <row r="5" spans="1:5" x14ac:dyDescent="0.2">
      <c r="A5" s="1" t="s">
        <v>2</v>
      </c>
      <c r="B5" s="1" t="s">
        <v>55</v>
      </c>
      <c r="C5" s="1" t="s">
        <v>16</v>
      </c>
      <c r="D5" s="2">
        <v>5615884</v>
      </c>
      <c r="E5" s="2">
        <v>1546917</v>
      </c>
    </row>
    <row r="6" spans="1:5" x14ac:dyDescent="0.2">
      <c r="A6" s="1" t="s">
        <v>2</v>
      </c>
      <c r="B6" s="1" t="s">
        <v>55</v>
      </c>
      <c r="C6" s="1" t="s">
        <v>17</v>
      </c>
      <c r="D6" s="2">
        <v>37854255</v>
      </c>
      <c r="E6" s="2">
        <v>1491948</v>
      </c>
    </row>
    <row r="7" spans="1:5" x14ac:dyDescent="0.2">
      <c r="A7" s="1" t="s">
        <v>2</v>
      </c>
      <c r="B7" s="1" t="s">
        <v>55</v>
      </c>
      <c r="C7" s="1" t="s">
        <v>18</v>
      </c>
      <c r="D7" s="2">
        <v>5862964</v>
      </c>
      <c r="E7" s="2">
        <v>1096182</v>
      </c>
    </row>
    <row r="8" spans="1:5" x14ac:dyDescent="0.2">
      <c r="A8" s="1" t="s">
        <v>2</v>
      </c>
      <c r="B8" s="1" t="s">
        <v>55</v>
      </c>
      <c r="C8" s="1" t="s">
        <v>19</v>
      </c>
      <c r="D8" s="2">
        <v>6015688</v>
      </c>
      <c r="E8" s="2">
        <v>429578</v>
      </c>
    </row>
    <row r="9" spans="1:5" x14ac:dyDescent="0.2">
      <c r="A9" s="1" t="s">
        <v>2</v>
      </c>
      <c r="B9" s="1" t="s">
        <v>55</v>
      </c>
      <c r="C9" s="1" t="s">
        <v>3</v>
      </c>
      <c r="D9" s="2">
        <v>2209733</v>
      </c>
      <c r="E9" s="2">
        <v>49752</v>
      </c>
    </row>
    <row r="10" spans="1:5" x14ac:dyDescent="0.2">
      <c r="A10" s="1" t="s">
        <v>2</v>
      </c>
      <c r="B10" s="1" t="s">
        <v>55</v>
      </c>
      <c r="C10" s="1" t="s">
        <v>20</v>
      </c>
      <c r="D10" s="2">
        <v>147080</v>
      </c>
      <c r="E10" s="2">
        <v>4947</v>
      </c>
    </row>
    <row r="11" spans="1:5" x14ac:dyDescent="0.2">
      <c r="A11" s="1" t="s">
        <v>2</v>
      </c>
      <c r="B11" s="1" t="s">
        <v>55</v>
      </c>
      <c r="C11" s="1" t="s">
        <v>21</v>
      </c>
      <c r="D11" s="2">
        <v>18460</v>
      </c>
      <c r="E11" s="2">
        <v>3407</v>
      </c>
    </row>
    <row r="12" spans="1:5" x14ac:dyDescent="0.2">
      <c r="A12" s="1" t="s">
        <v>2</v>
      </c>
      <c r="B12" s="1" t="s">
        <v>55</v>
      </c>
      <c r="C12" s="1" t="s">
        <v>22</v>
      </c>
      <c r="D12" s="2">
        <v>33250</v>
      </c>
      <c r="E12" s="2">
        <v>2641</v>
      </c>
    </row>
    <row r="13" spans="1:5" x14ac:dyDescent="0.2">
      <c r="A13" s="1" t="s">
        <v>2</v>
      </c>
      <c r="B13" s="1" t="s">
        <v>55</v>
      </c>
      <c r="C13" s="1" t="s">
        <v>23</v>
      </c>
      <c r="D13" s="2">
        <v>467934706</v>
      </c>
      <c r="E13" s="2">
        <v>49203936</v>
      </c>
    </row>
    <row r="14" spans="1:5" s="3" customFormat="1" x14ac:dyDescent="0.2">
      <c r="C14" s="3" t="s">
        <v>61</v>
      </c>
      <c r="D14" s="4">
        <f>SUM(D2:D12)-D13</f>
        <v>0</v>
      </c>
      <c r="E14" s="4">
        <f>SUM(E2:E12)-E13</f>
        <v>0</v>
      </c>
    </row>
    <row r="15" spans="1:5" x14ac:dyDescent="0.2">
      <c r="A15" s="1" t="s">
        <v>2</v>
      </c>
      <c r="B15" s="1" t="s">
        <v>56</v>
      </c>
      <c r="C15" s="1" t="s">
        <v>24</v>
      </c>
      <c r="D15" s="2">
        <v>38819690</v>
      </c>
      <c r="E15" s="2">
        <v>13039821</v>
      </c>
    </row>
    <row r="16" spans="1:5" x14ac:dyDescent="0.2">
      <c r="A16" s="1" t="s">
        <v>2</v>
      </c>
      <c r="B16" s="1" t="s">
        <v>56</v>
      </c>
      <c r="C16" s="1" t="s">
        <v>13</v>
      </c>
      <c r="D16" s="2">
        <v>27809474</v>
      </c>
      <c r="E16" s="2">
        <v>8036573</v>
      </c>
    </row>
    <row r="17" spans="1:5" x14ac:dyDescent="0.2">
      <c r="A17" s="1" t="s">
        <v>2</v>
      </c>
      <c r="B17" s="1" t="s">
        <v>56</v>
      </c>
      <c r="C17" s="1" t="s">
        <v>14</v>
      </c>
      <c r="D17" s="2">
        <v>18482108</v>
      </c>
      <c r="E17" s="2">
        <v>3395815</v>
      </c>
    </row>
    <row r="18" spans="1:5" x14ac:dyDescent="0.2">
      <c r="A18" s="1" t="s">
        <v>2</v>
      </c>
      <c r="B18" s="1" t="s">
        <v>56</v>
      </c>
      <c r="C18" s="1" t="s">
        <v>18</v>
      </c>
      <c r="D18" s="2">
        <v>876197</v>
      </c>
      <c r="E18" s="2">
        <v>207625</v>
      </c>
    </row>
    <row r="19" spans="1:5" x14ac:dyDescent="0.2">
      <c r="A19" s="1" t="s">
        <v>2</v>
      </c>
      <c r="B19" s="1" t="s">
        <v>56</v>
      </c>
      <c r="C19" s="1" t="s">
        <v>21</v>
      </c>
      <c r="D19" s="2">
        <v>845205</v>
      </c>
      <c r="E19" s="2">
        <v>193516</v>
      </c>
    </row>
    <row r="20" spans="1:5" x14ac:dyDescent="0.2">
      <c r="A20" s="1" t="s">
        <v>2</v>
      </c>
      <c r="B20" s="1" t="s">
        <v>56</v>
      </c>
      <c r="C20" s="1" t="s">
        <v>25</v>
      </c>
      <c r="D20" s="2">
        <v>86832674</v>
      </c>
      <c r="E20" s="2">
        <v>24873350</v>
      </c>
    </row>
    <row r="21" spans="1:5" x14ac:dyDescent="0.2">
      <c r="C21" s="3" t="s">
        <v>61</v>
      </c>
      <c r="D21" s="4">
        <f>SUM(D15:D19)-D20</f>
        <v>0</v>
      </c>
      <c r="E21" s="4">
        <f>SUM(E15:E19)-E20</f>
        <v>0</v>
      </c>
    </row>
    <row r="22" spans="1:5" x14ac:dyDescent="0.2">
      <c r="A22" s="1" t="s">
        <v>2</v>
      </c>
      <c r="B22" s="1" t="s">
        <v>56</v>
      </c>
      <c r="C22" s="1" t="s">
        <v>41</v>
      </c>
      <c r="D22" s="2">
        <v>554767380</v>
      </c>
      <c r="E22" s="2">
        <v>74077286</v>
      </c>
    </row>
    <row r="23" spans="1:5" s="3" customFormat="1" x14ac:dyDescent="0.2">
      <c r="C23" s="3" t="s">
        <v>61</v>
      </c>
      <c r="D23" s="4"/>
      <c r="E23" s="4"/>
    </row>
    <row r="24" spans="1:5" x14ac:dyDescent="0.2">
      <c r="A24" s="1" t="s">
        <v>4</v>
      </c>
      <c r="B24" s="1" t="s">
        <v>55</v>
      </c>
      <c r="C24" s="1" t="s">
        <v>47</v>
      </c>
      <c r="D24" s="2">
        <v>1007241</v>
      </c>
      <c r="E24" s="2">
        <v>328191</v>
      </c>
    </row>
    <row r="25" spans="1:5" x14ac:dyDescent="0.2">
      <c r="A25" s="1" t="s">
        <v>4</v>
      </c>
      <c r="B25" s="1" t="s">
        <v>55</v>
      </c>
      <c r="C25" s="1" t="s">
        <v>26</v>
      </c>
      <c r="D25" s="2">
        <v>795197</v>
      </c>
      <c r="E25" s="2">
        <v>278193</v>
      </c>
    </row>
    <row r="26" spans="1:5" x14ac:dyDescent="0.2">
      <c r="A26" s="1" t="s">
        <v>4</v>
      </c>
      <c r="B26" s="1" t="s">
        <v>55</v>
      </c>
      <c r="C26" s="1" t="s">
        <v>42</v>
      </c>
      <c r="D26" s="2">
        <v>357674</v>
      </c>
      <c r="E26" s="2">
        <v>205911</v>
      </c>
    </row>
    <row r="27" spans="1:5" x14ac:dyDescent="0.2">
      <c r="A27" s="1" t="s">
        <v>4</v>
      </c>
      <c r="B27" s="1" t="s">
        <v>55</v>
      </c>
      <c r="C27" s="1" t="s">
        <v>27</v>
      </c>
      <c r="D27" s="2">
        <v>8875520</v>
      </c>
      <c r="E27" s="2">
        <v>199832</v>
      </c>
    </row>
    <row r="28" spans="1:5" x14ac:dyDescent="0.2">
      <c r="A28" s="1" t="s">
        <v>4</v>
      </c>
      <c r="B28" s="1" t="s">
        <v>55</v>
      </c>
      <c r="C28" s="1" t="s">
        <v>19</v>
      </c>
      <c r="D28" s="2">
        <v>1997234</v>
      </c>
      <c r="E28" s="2">
        <v>142622</v>
      </c>
    </row>
    <row r="29" spans="1:5" x14ac:dyDescent="0.2">
      <c r="A29" s="1" t="s">
        <v>4</v>
      </c>
      <c r="B29" s="1" t="s">
        <v>55</v>
      </c>
      <c r="C29" s="1" t="s">
        <v>13</v>
      </c>
      <c r="D29" s="2">
        <v>760083</v>
      </c>
      <c r="E29" s="2">
        <v>137570</v>
      </c>
    </row>
    <row r="30" spans="1:5" x14ac:dyDescent="0.2">
      <c r="A30" s="1" t="s">
        <v>4</v>
      </c>
      <c r="B30" s="1" t="s">
        <v>55</v>
      </c>
      <c r="C30" s="1" t="s">
        <v>17</v>
      </c>
      <c r="D30" s="2">
        <v>2858487</v>
      </c>
      <c r="E30" s="2">
        <v>112661</v>
      </c>
    </row>
    <row r="31" spans="1:5" x14ac:dyDescent="0.2">
      <c r="A31" s="1" t="s">
        <v>4</v>
      </c>
      <c r="B31" s="1" t="s">
        <v>55</v>
      </c>
      <c r="C31" s="1" t="s">
        <v>18</v>
      </c>
      <c r="D31" s="2">
        <v>555358</v>
      </c>
      <c r="E31" s="2">
        <v>103834</v>
      </c>
    </row>
    <row r="32" spans="1:5" x14ac:dyDescent="0.2">
      <c r="A32" s="1" t="s">
        <v>4</v>
      </c>
      <c r="B32" s="1" t="s">
        <v>55</v>
      </c>
      <c r="C32" s="1" t="s">
        <v>28</v>
      </c>
      <c r="D32" s="2">
        <v>372583</v>
      </c>
      <c r="E32" s="2">
        <v>73150</v>
      </c>
    </row>
    <row r="33" spans="1:5" x14ac:dyDescent="0.2">
      <c r="A33" s="1" t="s">
        <v>4</v>
      </c>
      <c r="B33" s="1" t="s">
        <v>55</v>
      </c>
      <c r="C33" s="1" t="s">
        <v>14</v>
      </c>
      <c r="D33" s="2">
        <v>383980</v>
      </c>
      <c r="E33" s="2">
        <v>60316</v>
      </c>
    </row>
    <row r="34" spans="1:5" x14ac:dyDescent="0.2">
      <c r="A34" s="1" t="s">
        <v>4</v>
      </c>
      <c r="B34" s="1" t="s">
        <v>55</v>
      </c>
      <c r="C34" s="1" t="s">
        <v>29</v>
      </c>
      <c r="D34" s="2">
        <v>267924</v>
      </c>
      <c r="E34" s="2">
        <v>57705</v>
      </c>
    </row>
    <row r="35" spans="1:5" x14ac:dyDescent="0.2">
      <c r="A35" s="1" t="s">
        <v>4</v>
      </c>
      <c r="B35" s="1" t="s">
        <v>55</v>
      </c>
      <c r="C35" s="1" t="s">
        <v>22</v>
      </c>
      <c r="D35" s="2">
        <v>584788</v>
      </c>
      <c r="E35" s="2">
        <v>46449</v>
      </c>
    </row>
    <row r="36" spans="1:5" x14ac:dyDescent="0.2">
      <c r="A36" s="1" t="s">
        <v>4</v>
      </c>
      <c r="B36" s="1" t="s">
        <v>55</v>
      </c>
      <c r="C36" s="1" t="s">
        <v>30</v>
      </c>
      <c r="D36" s="2">
        <v>116920</v>
      </c>
      <c r="E36" s="2">
        <v>35798</v>
      </c>
    </row>
    <row r="37" spans="1:5" x14ac:dyDescent="0.2">
      <c r="A37" s="1" t="s">
        <v>4</v>
      </c>
      <c r="B37" s="1" t="s">
        <v>55</v>
      </c>
      <c r="C37" s="1" t="s">
        <v>31</v>
      </c>
      <c r="D37" s="2">
        <v>29947</v>
      </c>
      <c r="E37" s="2">
        <v>35156</v>
      </c>
    </row>
    <row r="38" spans="1:5" x14ac:dyDescent="0.2">
      <c r="A38" s="1" t="s">
        <v>4</v>
      </c>
      <c r="B38" s="1" t="s">
        <v>55</v>
      </c>
      <c r="C38" s="1" t="s">
        <v>32</v>
      </c>
      <c r="D38" s="2">
        <v>344213</v>
      </c>
      <c r="E38" s="2">
        <v>31521</v>
      </c>
    </row>
    <row r="39" spans="1:5" x14ac:dyDescent="0.2">
      <c r="A39" s="1" t="s">
        <v>4</v>
      </c>
      <c r="B39" s="1" t="s">
        <v>55</v>
      </c>
      <c r="C39" s="1" t="s">
        <v>33</v>
      </c>
      <c r="D39" s="2">
        <v>230051</v>
      </c>
      <c r="E39" s="2">
        <v>30125</v>
      </c>
    </row>
    <row r="40" spans="1:5" x14ac:dyDescent="0.2">
      <c r="A40" s="1" t="s">
        <v>4</v>
      </c>
      <c r="B40" s="1" t="s">
        <v>55</v>
      </c>
      <c r="C40" s="1" t="s">
        <v>50</v>
      </c>
      <c r="D40" s="2">
        <v>70798</v>
      </c>
      <c r="E40" s="2">
        <v>27934</v>
      </c>
    </row>
    <row r="41" spans="1:5" x14ac:dyDescent="0.2">
      <c r="A41" s="1" t="s">
        <v>4</v>
      </c>
      <c r="B41" s="1" t="s">
        <v>55</v>
      </c>
      <c r="C41" s="1" t="s">
        <v>34</v>
      </c>
      <c r="D41" s="2">
        <v>96114</v>
      </c>
      <c r="E41" s="2">
        <v>21781</v>
      </c>
    </row>
    <row r="42" spans="1:5" x14ac:dyDescent="0.2">
      <c r="A42" s="1" t="s">
        <v>4</v>
      </c>
      <c r="B42" s="1" t="s">
        <v>55</v>
      </c>
      <c r="C42" s="1" t="s">
        <v>35</v>
      </c>
      <c r="D42" s="2">
        <v>138869</v>
      </c>
      <c r="E42" s="2">
        <v>19705</v>
      </c>
    </row>
    <row r="43" spans="1:5" x14ac:dyDescent="0.2">
      <c r="A43" s="1" t="s">
        <v>4</v>
      </c>
      <c r="B43" s="1" t="s">
        <v>55</v>
      </c>
      <c r="C43" s="1" t="s">
        <v>36</v>
      </c>
      <c r="D43" s="2">
        <v>100861</v>
      </c>
      <c r="E43" s="2">
        <v>14369</v>
      </c>
    </row>
    <row r="44" spans="1:5" x14ac:dyDescent="0.2">
      <c r="A44" s="1" t="s">
        <v>4</v>
      </c>
      <c r="B44" s="1" t="s">
        <v>55</v>
      </c>
      <c r="C44" s="1" t="s">
        <v>24</v>
      </c>
      <c r="D44" s="2">
        <v>49572</v>
      </c>
      <c r="E44" s="2">
        <v>13655</v>
      </c>
    </row>
    <row r="45" spans="1:5" x14ac:dyDescent="0.2">
      <c r="A45" s="1" t="s">
        <v>4</v>
      </c>
      <c r="B45" s="1" t="s">
        <v>55</v>
      </c>
      <c r="C45" s="1" t="s">
        <v>15</v>
      </c>
      <c r="D45" s="2">
        <v>1062791</v>
      </c>
      <c r="E45" s="2">
        <v>11686</v>
      </c>
    </row>
    <row r="46" spans="1:5" x14ac:dyDescent="0.2">
      <c r="A46" s="1" t="s">
        <v>4</v>
      </c>
      <c r="B46" s="1" t="s">
        <v>55</v>
      </c>
      <c r="C46" s="1" t="s">
        <v>20</v>
      </c>
      <c r="D46" s="2">
        <v>334398</v>
      </c>
      <c r="E46" s="2">
        <v>11248</v>
      </c>
    </row>
    <row r="47" spans="1:5" x14ac:dyDescent="0.2">
      <c r="A47" s="1" t="s">
        <v>4</v>
      </c>
      <c r="B47" s="1" t="s">
        <v>55</v>
      </c>
      <c r="C47" s="1" t="s">
        <v>49</v>
      </c>
      <c r="D47" s="2">
        <v>73491</v>
      </c>
      <c r="E47" s="2">
        <v>10838</v>
      </c>
    </row>
    <row r="48" spans="1:5" x14ac:dyDescent="0.2">
      <c r="A48" s="1" t="s">
        <v>4</v>
      </c>
      <c r="B48" s="1" t="s">
        <v>55</v>
      </c>
      <c r="C48" s="1" t="s">
        <v>37</v>
      </c>
      <c r="D48" s="2">
        <v>86553</v>
      </c>
      <c r="E48" s="2">
        <v>4336</v>
      </c>
    </row>
    <row r="49" spans="1:5" x14ac:dyDescent="0.2">
      <c r="A49" s="1" t="s">
        <v>4</v>
      </c>
      <c r="B49" s="1" t="s">
        <v>55</v>
      </c>
      <c r="C49" s="1" t="s">
        <v>38</v>
      </c>
      <c r="D49" s="2">
        <v>14676</v>
      </c>
      <c r="E49" s="2">
        <v>4086</v>
      </c>
    </row>
    <row r="50" spans="1:5" x14ac:dyDescent="0.2">
      <c r="A50" s="1" t="s">
        <v>4</v>
      </c>
      <c r="B50" s="1" t="s">
        <v>55</v>
      </c>
      <c r="C50" s="1" t="s">
        <v>51</v>
      </c>
      <c r="D50" s="2">
        <v>73915</v>
      </c>
      <c r="E50" s="2">
        <v>3895</v>
      </c>
    </row>
    <row r="51" spans="1:5" x14ac:dyDescent="0.2">
      <c r="A51" s="1" t="s">
        <v>4</v>
      </c>
      <c r="B51" s="1" t="s">
        <v>55</v>
      </c>
      <c r="C51" s="1" t="s">
        <v>60</v>
      </c>
      <c r="D51" s="2">
        <v>14771</v>
      </c>
      <c r="E51" s="2">
        <v>3170</v>
      </c>
    </row>
    <row r="52" spans="1:5" x14ac:dyDescent="0.2">
      <c r="A52" s="1" t="s">
        <v>4</v>
      </c>
      <c r="B52" s="1" t="s">
        <v>55</v>
      </c>
      <c r="C52" s="1" t="s">
        <v>52</v>
      </c>
      <c r="D52" s="2">
        <v>20355</v>
      </c>
      <c r="E52" s="2">
        <v>3132</v>
      </c>
    </row>
    <row r="53" spans="1:5" x14ac:dyDescent="0.2">
      <c r="A53" s="1" t="s">
        <v>4</v>
      </c>
      <c r="B53" s="1" t="s">
        <v>55</v>
      </c>
      <c r="C53" s="1" t="s">
        <v>39</v>
      </c>
      <c r="D53" s="2">
        <v>5570</v>
      </c>
      <c r="E53" s="2">
        <v>1393</v>
      </c>
    </row>
    <row r="54" spans="1:5" x14ac:dyDescent="0.2">
      <c r="A54" s="1" t="s">
        <v>4</v>
      </c>
      <c r="B54" s="1" t="s">
        <v>55</v>
      </c>
      <c r="C54" s="1" t="s">
        <v>40</v>
      </c>
      <c r="D54" s="2">
        <v>30085</v>
      </c>
      <c r="E54" s="2">
        <v>2156</v>
      </c>
    </row>
    <row r="55" spans="1:5" x14ac:dyDescent="0.2">
      <c r="A55" s="1" t="s">
        <v>4</v>
      </c>
      <c r="B55" s="1" t="s">
        <v>55</v>
      </c>
      <c r="C55" s="1" t="s">
        <v>23</v>
      </c>
      <c r="D55" s="2">
        <v>21710019</v>
      </c>
      <c r="E55" s="2">
        <v>2032418</v>
      </c>
    </row>
    <row r="56" spans="1:5" s="3" customFormat="1" x14ac:dyDescent="0.2">
      <c r="C56" s="3" t="s">
        <v>61</v>
      </c>
      <c r="D56" s="4">
        <f>SUM(D24:D54)-D55</f>
        <v>0</v>
      </c>
      <c r="E56" s="4">
        <f>SUM(E24:E54)-E55</f>
        <v>0</v>
      </c>
    </row>
    <row r="57" spans="1:5" x14ac:dyDescent="0.2">
      <c r="A57" s="1" t="s">
        <v>4</v>
      </c>
      <c r="B57" s="1" t="s">
        <v>56</v>
      </c>
      <c r="C57" s="1" t="s">
        <v>40</v>
      </c>
      <c r="D57" s="2">
        <v>25</v>
      </c>
      <c r="E57" s="2">
        <v>7</v>
      </c>
    </row>
    <row r="58" spans="1:5" x14ac:dyDescent="0.2">
      <c r="A58" s="1" t="s">
        <v>4</v>
      </c>
      <c r="B58" s="1" t="s">
        <v>56</v>
      </c>
      <c r="C58" s="1" t="s">
        <v>25</v>
      </c>
      <c r="D58" s="2">
        <v>25</v>
      </c>
      <c r="E58" s="2">
        <v>7</v>
      </c>
    </row>
    <row r="59" spans="1:5" x14ac:dyDescent="0.2">
      <c r="C59" s="3" t="s">
        <v>61</v>
      </c>
    </row>
    <row r="60" spans="1:5" x14ac:dyDescent="0.2">
      <c r="A60" s="1" t="s">
        <v>4</v>
      </c>
      <c r="B60" s="1" t="s">
        <v>56</v>
      </c>
      <c r="C60" s="1" t="s">
        <v>41</v>
      </c>
      <c r="D60" s="2">
        <v>21710044</v>
      </c>
      <c r="E60" s="2">
        <v>2032425</v>
      </c>
    </row>
    <row r="61" spans="1:5" x14ac:dyDescent="0.2">
      <c r="C61" s="3" t="s">
        <v>61</v>
      </c>
    </row>
    <row r="62" spans="1:5" x14ac:dyDescent="0.2">
      <c r="A62" s="1" t="s">
        <v>5</v>
      </c>
      <c r="B62" s="1" t="s">
        <v>55</v>
      </c>
      <c r="C62" s="1" t="s">
        <v>17</v>
      </c>
      <c r="D62" s="2">
        <v>3133342</v>
      </c>
      <c r="E62" s="2">
        <v>123494</v>
      </c>
    </row>
    <row r="63" spans="1:5" x14ac:dyDescent="0.2">
      <c r="A63" s="1" t="s">
        <v>5</v>
      </c>
      <c r="B63" s="1" t="s">
        <v>55</v>
      </c>
      <c r="C63" s="1" t="s">
        <v>15</v>
      </c>
      <c r="D63" s="2">
        <v>2841426</v>
      </c>
      <c r="E63" s="2">
        <v>31243</v>
      </c>
    </row>
    <row r="64" spans="1:5" x14ac:dyDescent="0.2">
      <c r="A64" s="1" t="s">
        <v>5</v>
      </c>
      <c r="B64" s="1" t="s">
        <v>55</v>
      </c>
      <c r="C64" s="1" t="s">
        <v>20</v>
      </c>
      <c r="D64" s="2">
        <v>702628</v>
      </c>
      <c r="E64" s="2">
        <v>23635</v>
      </c>
    </row>
    <row r="65" spans="1:5" x14ac:dyDescent="0.2">
      <c r="A65" s="1" t="s">
        <v>5</v>
      </c>
      <c r="B65" s="1" t="s">
        <v>55</v>
      </c>
      <c r="C65" s="1" t="s">
        <v>19</v>
      </c>
      <c r="D65" s="2">
        <v>156600</v>
      </c>
      <c r="E65" s="2">
        <v>11183</v>
      </c>
    </row>
    <row r="66" spans="1:5" x14ac:dyDescent="0.2">
      <c r="A66" s="1" t="s">
        <v>5</v>
      </c>
      <c r="B66" s="1" t="s">
        <v>55</v>
      </c>
      <c r="C66" s="1" t="s">
        <v>40</v>
      </c>
      <c r="D66" s="2">
        <v>4000</v>
      </c>
      <c r="E66" s="2">
        <v>167</v>
      </c>
    </row>
    <row r="67" spans="1:5" x14ac:dyDescent="0.2">
      <c r="A67" s="1" t="s">
        <v>5</v>
      </c>
      <c r="B67" s="1" t="s">
        <v>55</v>
      </c>
      <c r="C67" s="1" t="s">
        <v>53</v>
      </c>
      <c r="D67" s="2">
        <v>6837996</v>
      </c>
      <c r="E67" s="2">
        <v>189722</v>
      </c>
    </row>
    <row r="68" spans="1:5" s="3" customFormat="1" x14ac:dyDescent="0.2">
      <c r="C68" s="3" t="s">
        <v>61</v>
      </c>
      <c r="D68" s="4">
        <f>SUM(D62:D66)-D67</f>
        <v>0</v>
      </c>
      <c r="E68" s="4">
        <f>SUM(E62:E66)-E67</f>
        <v>0</v>
      </c>
    </row>
    <row r="69" spans="1:5" x14ac:dyDescent="0.2">
      <c r="A69" s="1" t="s">
        <v>57</v>
      </c>
      <c r="B69" s="1" t="s">
        <v>55</v>
      </c>
      <c r="C69" s="1" t="s">
        <v>42</v>
      </c>
      <c r="D69" s="2">
        <v>235049</v>
      </c>
      <c r="E69" s="2">
        <v>135317</v>
      </c>
    </row>
    <row r="70" spans="1:5" x14ac:dyDescent="0.2">
      <c r="A70" s="1" t="s">
        <v>57</v>
      </c>
      <c r="B70" s="1" t="s">
        <v>55</v>
      </c>
      <c r="C70" s="1" t="s">
        <v>31</v>
      </c>
      <c r="D70" s="2">
        <v>7277</v>
      </c>
      <c r="E70" s="2">
        <v>8543</v>
      </c>
    </row>
    <row r="71" spans="1:5" x14ac:dyDescent="0.2">
      <c r="A71" s="1" t="s">
        <v>57</v>
      </c>
      <c r="B71" s="1" t="s">
        <v>55</v>
      </c>
      <c r="C71" s="1" t="s">
        <v>24</v>
      </c>
      <c r="D71" s="2">
        <v>23023</v>
      </c>
      <c r="E71" s="2">
        <v>6342</v>
      </c>
    </row>
    <row r="72" spans="1:5" x14ac:dyDescent="0.2">
      <c r="A72" s="1" t="s">
        <v>57</v>
      </c>
      <c r="B72" s="1" t="s">
        <v>55</v>
      </c>
      <c r="C72" s="1" t="s">
        <v>43</v>
      </c>
      <c r="D72" s="2">
        <v>13913</v>
      </c>
      <c r="E72" s="2">
        <v>4867</v>
      </c>
    </row>
    <row r="73" spans="1:5" x14ac:dyDescent="0.2">
      <c r="A73" s="1" t="s">
        <v>57</v>
      </c>
      <c r="B73" s="1" t="s">
        <v>55</v>
      </c>
      <c r="C73" s="1" t="s">
        <v>28</v>
      </c>
      <c r="D73" s="2">
        <v>10761</v>
      </c>
      <c r="E73" s="2">
        <v>2387</v>
      </c>
    </row>
    <row r="74" spans="1:5" x14ac:dyDescent="0.2">
      <c r="A74" s="1" t="s">
        <v>57</v>
      </c>
      <c r="B74" s="1" t="s">
        <v>55</v>
      </c>
      <c r="C74" s="1" t="s">
        <v>44</v>
      </c>
      <c r="D74" s="2">
        <v>13439</v>
      </c>
      <c r="E74" s="2">
        <v>2083</v>
      </c>
    </row>
    <row r="75" spans="1:5" x14ac:dyDescent="0.2">
      <c r="A75" s="1" t="s">
        <v>57</v>
      </c>
      <c r="B75" s="1" t="s">
        <v>55</v>
      </c>
      <c r="C75" s="1" t="s">
        <v>41</v>
      </c>
      <c r="D75" s="2">
        <v>303462</v>
      </c>
      <c r="E75" s="2">
        <v>159539</v>
      </c>
    </row>
    <row r="76" spans="1:5" s="3" customFormat="1" x14ac:dyDescent="0.2">
      <c r="C76" s="3" t="s">
        <v>61</v>
      </c>
      <c r="D76" s="4">
        <f>SUM(D69:D74)-D75</f>
        <v>0</v>
      </c>
      <c r="E76" s="4">
        <f>SUM(E69:E74)-E75</f>
        <v>0</v>
      </c>
    </row>
    <row r="77" spans="1:5" x14ac:dyDescent="0.2">
      <c r="A77" s="1" t="s">
        <v>6</v>
      </c>
      <c r="B77" s="1" t="s">
        <v>55</v>
      </c>
      <c r="C77" s="1" t="s">
        <v>31</v>
      </c>
      <c r="D77" s="2">
        <v>28585</v>
      </c>
      <c r="E77" s="2">
        <v>33557</v>
      </c>
    </row>
    <row r="78" spans="1:5" x14ac:dyDescent="0.2">
      <c r="A78" s="1" t="s">
        <v>6</v>
      </c>
      <c r="B78" s="1" t="s">
        <v>55</v>
      </c>
      <c r="C78" s="1" t="s">
        <v>45</v>
      </c>
      <c r="D78" s="2">
        <v>19317</v>
      </c>
      <c r="E78" s="2">
        <v>4183</v>
      </c>
    </row>
    <row r="79" spans="1:5" x14ac:dyDescent="0.2">
      <c r="A79" s="1" t="s">
        <v>6</v>
      </c>
      <c r="B79" s="1" t="s">
        <v>55</v>
      </c>
      <c r="C79" s="1" t="s">
        <v>33</v>
      </c>
      <c r="D79" s="2">
        <v>22468</v>
      </c>
      <c r="E79" s="2">
        <v>2942</v>
      </c>
    </row>
    <row r="80" spans="1:5" x14ac:dyDescent="0.2">
      <c r="A80" s="1" t="s">
        <v>6</v>
      </c>
      <c r="B80" s="1" t="s">
        <v>55</v>
      </c>
      <c r="C80" s="1" t="s">
        <v>15</v>
      </c>
      <c r="D80" s="2">
        <v>183877</v>
      </c>
      <c r="E80" s="2">
        <v>2022</v>
      </c>
    </row>
    <row r="81" spans="1:5" x14ac:dyDescent="0.2">
      <c r="A81" s="1" t="s">
        <v>6</v>
      </c>
      <c r="B81" s="1" t="s">
        <v>55</v>
      </c>
      <c r="C81" s="1" t="s">
        <v>42</v>
      </c>
      <c r="D81" s="2">
        <v>2646</v>
      </c>
      <c r="E81" s="2">
        <v>1523</v>
      </c>
    </row>
    <row r="82" spans="1:5" x14ac:dyDescent="0.2">
      <c r="A82" s="1" t="s">
        <v>6</v>
      </c>
      <c r="B82" s="1" t="s">
        <v>55</v>
      </c>
      <c r="C82" s="1" t="s">
        <v>40</v>
      </c>
      <c r="D82" s="2">
        <v>16676</v>
      </c>
      <c r="E82" s="2">
        <v>2656</v>
      </c>
    </row>
    <row r="83" spans="1:5" x14ac:dyDescent="0.2">
      <c r="A83" s="1" t="s">
        <v>6</v>
      </c>
      <c r="B83" s="1" t="s">
        <v>55</v>
      </c>
      <c r="C83" s="1" t="s">
        <v>41</v>
      </c>
      <c r="D83" s="2">
        <v>273569</v>
      </c>
      <c r="E83" s="2">
        <v>46883</v>
      </c>
    </row>
    <row r="84" spans="1:5" x14ac:dyDescent="0.2">
      <c r="C84" s="3" t="s">
        <v>61</v>
      </c>
      <c r="D84" s="4">
        <f>SUM(D77:D82)-D83</f>
        <v>0</v>
      </c>
      <c r="E84" s="4">
        <f>SUM(E77:E82)-E83</f>
        <v>0</v>
      </c>
    </row>
    <row r="85" spans="1:5" x14ac:dyDescent="0.2">
      <c r="A85" s="1" t="s">
        <v>7</v>
      </c>
      <c r="B85" s="1" t="s">
        <v>55</v>
      </c>
      <c r="C85" s="1" t="s">
        <v>42</v>
      </c>
      <c r="D85" s="2">
        <v>26042</v>
      </c>
      <c r="E85" s="2">
        <v>14992</v>
      </c>
    </row>
    <row r="86" spans="1:5" x14ac:dyDescent="0.2">
      <c r="A86" s="1" t="s">
        <v>7</v>
      </c>
      <c r="B86" s="1" t="s">
        <v>55</v>
      </c>
      <c r="C86" s="1" t="s">
        <v>31</v>
      </c>
      <c r="D86" s="2">
        <v>8437</v>
      </c>
      <c r="E86" s="2">
        <v>9905</v>
      </c>
    </row>
    <row r="87" spans="1:5" x14ac:dyDescent="0.2">
      <c r="A87" s="1" t="s">
        <v>7</v>
      </c>
      <c r="B87" s="1" t="s">
        <v>55</v>
      </c>
      <c r="C87" s="1" t="s">
        <v>46</v>
      </c>
      <c r="D87" s="2">
        <v>9752</v>
      </c>
      <c r="E87" s="2">
        <v>3412</v>
      </c>
    </row>
    <row r="88" spans="1:5" x14ac:dyDescent="0.2">
      <c r="A88" s="1" t="s">
        <v>7</v>
      </c>
      <c r="B88" s="1" t="s">
        <v>55</v>
      </c>
      <c r="C88" s="1" t="s">
        <v>24</v>
      </c>
      <c r="D88" s="2">
        <v>4232</v>
      </c>
      <c r="E88" s="2">
        <v>1166</v>
      </c>
    </row>
    <row r="89" spans="1:5" x14ac:dyDescent="0.2">
      <c r="A89" s="1" t="s">
        <v>7</v>
      </c>
      <c r="B89" s="1" t="s">
        <v>55</v>
      </c>
      <c r="C89" s="1" t="s">
        <v>44</v>
      </c>
      <c r="D89" s="2">
        <v>10413</v>
      </c>
      <c r="E89" s="2">
        <v>1260</v>
      </c>
    </row>
    <row r="90" spans="1:5" x14ac:dyDescent="0.2">
      <c r="A90" s="1" t="s">
        <v>7</v>
      </c>
      <c r="B90" s="1" t="s">
        <v>55</v>
      </c>
      <c r="C90" s="1" t="s">
        <v>41</v>
      </c>
      <c r="D90" s="2">
        <v>58876</v>
      </c>
      <c r="E90" s="2">
        <v>30735</v>
      </c>
    </row>
    <row r="91" spans="1:5" x14ac:dyDescent="0.2">
      <c r="C91" s="3" t="s">
        <v>61</v>
      </c>
      <c r="D91" s="4">
        <f>SUM(D85:D89)-D90</f>
        <v>0</v>
      </c>
      <c r="E91" s="4">
        <f>SUM(E85:E89)-E90</f>
        <v>0</v>
      </c>
    </row>
    <row r="92" spans="1:5" x14ac:dyDescent="0.2">
      <c r="A92" s="1" t="s">
        <v>8</v>
      </c>
      <c r="B92" s="1" t="s">
        <v>55</v>
      </c>
      <c r="C92" s="1" t="s">
        <v>42</v>
      </c>
      <c r="D92" s="2">
        <v>39217</v>
      </c>
      <c r="E92" s="2">
        <v>22577</v>
      </c>
    </row>
    <row r="93" spans="1:5" x14ac:dyDescent="0.2">
      <c r="A93" s="1" t="s">
        <v>8</v>
      </c>
      <c r="B93" s="1" t="s">
        <v>55</v>
      </c>
      <c r="C93" s="1" t="s">
        <v>47</v>
      </c>
      <c r="D93" s="2">
        <v>4328</v>
      </c>
      <c r="E93" s="2">
        <v>1429</v>
      </c>
    </row>
    <row r="94" spans="1:5" x14ac:dyDescent="0.2">
      <c r="A94" s="1" t="s">
        <v>8</v>
      </c>
      <c r="B94" s="1" t="s">
        <v>55</v>
      </c>
      <c r="C94" s="1" t="s">
        <v>40</v>
      </c>
      <c r="D94" s="2">
        <v>3190</v>
      </c>
      <c r="E94" s="2">
        <v>532</v>
      </c>
    </row>
    <row r="95" spans="1:5" x14ac:dyDescent="0.2">
      <c r="A95" s="1" t="s">
        <v>8</v>
      </c>
      <c r="B95" s="1" t="s">
        <v>55</v>
      </c>
      <c r="C95" s="1" t="s">
        <v>41</v>
      </c>
      <c r="D95" s="2">
        <v>46735</v>
      </c>
      <c r="E95" s="2">
        <v>24538</v>
      </c>
    </row>
    <row r="96" spans="1:5" s="3" customFormat="1" x14ac:dyDescent="0.2">
      <c r="C96" s="3" t="s">
        <v>61</v>
      </c>
      <c r="D96" s="4">
        <f>SUM(D92:D94)-D95</f>
        <v>0</v>
      </c>
      <c r="E96" s="4">
        <f>SUM(E92:E94)-E95</f>
        <v>0</v>
      </c>
    </row>
    <row r="97" spans="1:5" x14ac:dyDescent="0.2">
      <c r="A97" s="1" t="s">
        <v>58</v>
      </c>
      <c r="B97" s="1" t="s">
        <v>55</v>
      </c>
      <c r="C97" s="1" t="s">
        <v>33</v>
      </c>
      <c r="D97" s="2">
        <v>63143</v>
      </c>
      <c r="E97" s="2">
        <v>8269</v>
      </c>
    </row>
    <row r="98" spans="1:5" x14ac:dyDescent="0.2">
      <c r="A98" s="1" t="s">
        <v>58</v>
      </c>
      <c r="B98" s="1" t="s">
        <v>55</v>
      </c>
      <c r="C98" s="1" t="s">
        <v>42</v>
      </c>
      <c r="D98" s="2">
        <v>7187</v>
      </c>
      <c r="E98" s="2">
        <v>4138</v>
      </c>
    </row>
    <row r="99" spans="1:5" x14ac:dyDescent="0.2">
      <c r="A99" s="1" t="s">
        <v>58</v>
      </c>
      <c r="B99" s="1" t="s">
        <v>55</v>
      </c>
      <c r="C99" s="1" t="s">
        <v>31</v>
      </c>
      <c r="D99" s="2">
        <v>2060</v>
      </c>
      <c r="E99" s="2">
        <v>2418</v>
      </c>
    </row>
    <row r="100" spans="1:5" x14ac:dyDescent="0.2">
      <c r="A100" s="1" t="s">
        <v>58</v>
      </c>
      <c r="B100" s="1" t="s">
        <v>55</v>
      </c>
      <c r="C100" s="1" t="s">
        <v>54</v>
      </c>
      <c r="D100" s="2">
        <v>7923</v>
      </c>
      <c r="E100" s="2">
        <v>1582</v>
      </c>
    </row>
    <row r="101" spans="1:5" x14ac:dyDescent="0.2">
      <c r="A101" s="1" t="s">
        <v>58</v>
      </c>
      <c r="B101" s="1" t="s">
        <v>55</v>
      </c>
      <c r="C101" s="1" t="s">
        <v>53</v>
      </c>
      <c r="D101" s="2">
        <v>80313</v>
      </c>
      <c r="E101" s="2">
        <v>16407</v>
      </c>
    </row>
    <row r="102" spans="1:5" x14ac:dyDescent="0.2">
      <c r="C102" s="3" t="s">
        <v>61</v>
      </c>
      <c r="D102" s="4">
        <f>SUM(D97:D100)-D101</f>
        <v>0</v>
      </c>
      <c r="E102" s="4">
        <f>SUM(E97:E100)-E101</f>
        <v>0</v>
      </c>
    </row>
    <row r="103" spans="1:5" x14ac:dyDescent="0.2">
      <c r="A103" s="1" t="s">
        <v>9</v>
      </c>
      <c r="B103" s="1" t="s">
        <v>55</v>
      </c>
      <c r="C103" s="1" t="s">
        <v>31</v>
      </c>
      <c r="D103" s="2">
        <v>3316</v>
      </c>
      <c r="E103" s="2">
        <v>3892</v>
      </c>
    </row>
    <row r="104" spans="1:5" x14ac:dyDescent="0.2">
      <c r="A104" s="1" t="s">
        <v>9</v>
      </c>
      <c r="B104" s="1" t="s">
        <v>55</v>
      </c>
      <c r="C104" s="1" t="s">
        <v>40</v>
      </c>
      <c r="D104" s="2">
        <v>4425</v>
      </c>
      <c r="E104" s="2">
        <v>741</v>
      </c>
    </row>
    <row r="105" spans="1:5" x14ac:dyDescent="0.2">
      <c r="A105" s="1" t="s">
        <v>9</v>
      </c>
      <c r="B105" s="1" t="s">
        <v>55</v>
      </c>
      <c r="C105" s="1" t="s">
        <v>48</v>
      </c>
      <c r="D105" s="2">
        <v>7741</v>
      </c>
      <c r="E105" s="2">
        <v>4633</v>
      </c>
    </row>
    <row r="106" spans="1:5" x14ac:dyDescent="0.2">
      <c r="C106" s="3" t="s">
        <v>61</v>
      </c>
      <c r="D106" s="4">
        <f>SUM(D103:D104)-D105</f>
        <v>0</v>
      </c>
      <c r="E106" s="4">
        <f>SUM(E103:E104)-E105</f>
        <v>0</v>
      </c>
    </row>
    <row r="107" spans="1:5" x14ac:dyDescent="0.2">
      <c r="A107" s="1" t="s">
        <v>59</v>
      </c>
      <c r="B107" s="1" t="s">
        <v>55</v>
      </c>
      <c r="C107" s="1" t="s">
        <v>48</v>
      </c>
      <c r="D107" s="2">
        <v>584066116</v>
      </c>
      <c r="E107" s="2">
        <v>78582168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2021-01-21T23:49:46Z</dcterms:modified>
</cp:coreProperties>
</file>