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6300AE99-58C2-2A4C-87D6-33964D370C55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70" i="1"/>
  <c r="C70" i="1"/>
  <c r="D66" i="1"/>
  <c r="C66" i="1"/>
  <c r="D61" i="1"/>
  <c r="C61" i="1"/>
  <c r="D42" i="1"/>
  <c r="C42" i="1"/>
  <c r="D24" i="1"/>
  <c r="C24" i="1"/>
</calcChain>
</file>

<file path=xl/sharedStrings.xml><?xml version="1.0" encoding="utf-8"?>
<sst xmlns="http://schemas.openxmlformats.org/spreadsheetml/2006/main" count="146" uniqueCount="41">
  <si>
    <t>Fort Bragg</t>
  </si>
  <si>
    <t>Crescent City</t>
  </si>
  <si>
    <t>Albion</t>
  </si>
  <si>
    <t>All other ports</t>
  </si>
  <si>
    <t>Salmon</t>
  </si>
  <si>
    <t>English sole—</t>
  </si>
  <si>
    <t>Ocean shrimp</t>
  </si>
  <si>
    <t>Whitebait smelt</t>
  </si>
  <si>
    <t>Perch</t>
  </si>
  <si>
    <t>Arrow tooth Bounder</t>
  </si>
  <si>
    <t>Port totals</t>
  </si>
  <si>
    <t>Sablefish</t>
  </si>
  <si>
    <t>Lingcod</t>
  </si>
  <si>
    <t>Petrale sole</t>
  </si>
  <si>
    <t>English sole</t>
  </si>
  <si>
    <t>Arrow tooth flounder</t>
  </si>
  <si>
    <t>Rockfish</t>
  </si>
  <si>
    <t>Albacore</t>
  </si>
  <si>
    <t>Sand sole</t>
  </si>
  <si>
    <t>All other species</t>
  </si>
  <si>
    <t>All other specie*</t>
  </si>
  <si>
    <t>Totals</t>
  </si>
  <si>
    <t>EUREKA AREA TOTALS</t>
  </si>
  <si>
    <t xml:space="preserve">Rockfish </t>
  </si>
  <si>
    <t>Smelt</t>
  </si>
  <si>
    <t>Grenadiers—</t>
  </si>
  <si>
    <t>port</t>
  </si>
  <si>
    <t xml:space="preserve">Pounds </t>
  </si>
  <si>
    <t xml:space="preserve">Value </t>
  </si>
  <si>
    <t xml:space="preserve">Eureka </t>
  </si>
  <si>
    <t>Dover sole</t>
  </si>
  <si>
    <t>species</t>
  </si>
  <si>
    <t xml:space="preserve"> Dungcncss crab</t>
  </si>
  <si>
    <t>Trinidad</t>
  </si>
  <si>
    <t>Giant Pacific oyster</t>
  </si>
  <si>
    <t>Dungeness crab</t>
  </si>
  <si>
    <t>Rex sole</t>
  </si>
  <si>
    <t>Sanddab</t>
  </si>
  <si>
    <t>Flounder</t>
  </si>
  <si>
    <t>Sanddan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</si>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</sst>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51" workbookViewId="0">
      <selection activeCell="A51" sqref="A1:A1048576"/>
    </sheetView>
  </sheetViews>
  <sheetFormatPr baseColWidth="10" defaultRowHeight="16" x14ac:dyDescent="0.2"/>
  <cols>
    <col min="1" max="1" width="19.83203125" bestFit="1" customWidth="1"/>
    <col min="2" max="2" width="19.83203125" style="1" bestFit="1" customWidth="1"/>
    <col min="3" max="3" width="10.5" style="2" bestFit="1" customWidth="1"/>
    <col min="4" max="4" width="10.83203125" style="2" bestFit="1" customWidth="1"/>
    <col min="5" max="6" width="10.83203125" style="1"/>
  </cols>
  <sheetData>
    <row r="1" spans="1:4" x14ac:dyDescent="0.2">
      <c r="A1" s="3" t="s">
        <v>26</v>
      </c>
      <c r="B1" s="1" t="s">
        <v>31</v>
      </c>
      <c r="C1" s="2" t="s">
        <v>27</v>
      </c>
      <c r="D1" s="2" t="s">
        <v>28</v>
      </c>
    </row>
    <row r="2" spans="1:4" x14ac:dyDescent="0.2">
      <c r="A2" s="1" t="s">
        <v>29</v>
      </c>
      <c r="B2" s="1" t="s">
        <v>30</v>
      </c>
      <c r="C2" s="2">
        <v>12200654</v>
      </c>
      <c r="D2" s="2">
        <v>998297</v>
      </c>
    </row>
    <row r="3" spans="1:4" x14ac:dyDescent="0.2">
      <c r="A3" s="1" t="s">
        <v>29</v>
      </c>
      <c r="B3" s="1" t="s">
        <v>4</v>
      </c>
      <c r="C3" s="2">
        <v>1136028</v>
      </c>
      <c r="D3" s="2">
        <v>801096</v>
      </c>
    </row>
    <row r="4" spans="1:4" x14ac:dyDescent="0.2">
      <c r="A4" s="1" t="s">
        <v>29</v>
      </c>
      <c r="B4" s="1" t="s">
        <v>34</v>
      </c>
      <c r="C4" s="2">
        <v>751832</v>
      </c>
      <c r="D4" s="2">
        <v>654094</v>
      </c>
    </row>
    <row r="5" spans="1:4" x14ac:dyDescent="0.2">
      <c r="A5" s="1" t="s">
        <v>29</v>
      </c>
      <c r="B5" s="1" t="s">
        <v>35</v>
      </c>
      <c r="C5" s="2">
        <v>462009</v>
      </c>
      <c r="D5" s="2">
        <v>246917</v>
      </c>
    </row>
    <row r="6" spans="1:4" x14ac:dyDescent="0.2">
      <c r="A6" s="1" t="s">
        <v>29</v>
      </c>
      <c r="B6" s="1" t="s">
        <v>23</v>
      </c>
      <c r="C6" s="2">
        <v>2959965</v>
      </c>
      <c r="D6" s="2">
        <v>198890</v>
      </c>
    </row>
    <row r="7" spans="1:4" x14ac:dyDescent="0.2">
      <c r="A7" s="1" t="s">
        <v>29</v>
      </c>
      <c r="B7" s="1" t="s">
        <v>11</v>
      </c>
      <c r="C7" s="2">
        <v>2102161</v>
      </c>
      <c r="D7" s="2">
        <v>167646</v>
      </c>
    </row>
    <row r="8" spans="1:4" x14ac:dyDescent="0.2">
      <c r="A8" s="1" t="s">
        <v>29</v>
      </c>
      <c r="B8" s="1" t="s">
        <v>17</v>
      </c>
      <c r="C8" s="2">
        <v>512255</v>
      </c>
      <c r="D8" s="2">
        <v>163065</v>
      </c>
    </row>
    <row r="9" spans="1:4" x14ac:dyDescent="0.2">
      <c r="A9" s="1" t="s">
        <v>29</v>
      </c>
      <c r="B9" s="1" t="s">
        <v>13</v>
      </c>
      <c r="C9" s="2">
        <v>769160</v>
      </c>
      <c r="D9" s="2">
        <v>129396</v>
      </c>
    </row>
    <row r="10" spans="1:4" x14ac:dyDescent="0.2">
      <c r="A10" s="1" t="s">
        <v>29</v>
      </c>
      <c r="B10" s="1" t="s">
        <v>36</v>
      </c>
      <c r="C10" s="2">
        <v>796511</v>
      </c>
      <c r="D10" s="2">
        <v>96297</v>
      </c>
    </row>
    <row r="11" spans="1:4" x14ac:dyDescent="0.2">
      <c r="A11" s="1" t="s">
        <v>29</v>
      </c>
      <c r="B11" s="1" t="s">
        <v>5</v>
      </c>
      <c r="C11" s="2">
        <v>728427</v>
      </c>
      <c r="D11" s="2">
        <v>84564</v>
      </c>
    </row>
    <row r="12" spans="1:4" x14ac:dyDescent="0.2">
      <c r="A12" s="1" t="s">
        <v>29</v>
      </c>
      <c r="B12" s="1" t="s">
        <v>12</v>
      </c>
      <c r="C12" s="2">
        <v>605097</v>
      </c>
      <c r="D12" s="2">
        <v>63369</v>
      </c>
    </row>
    <row r="13" spans="1:4" x14ac:dyDescent="0.2">
      <c r="A13" s="1" t="s">
        <v>29</v>
      </c>
      <c r="B13" s="1" t="s">
        <v>37</v>
      </c>
      <c r="C13" s="2">
        <v>387721</v>
      </c>
      <c r="D13" s="2">
        <v>46625</v>
      </c>
    </row>
    <row r="14" spans="1:4" x14ac:dyDescent="0.2">
      <c r="A14" s="1" t="s">
        <v>29</v>
      </c>
      <c r="B14" s="1" t="s">
        <v>6</v>
      </c>
      <c r="C14" s="2">
        <v>129112</v>
      </c>
      <c r="D14" s="2">
        <v>19367</v>
      </c>
    </row>
    <row r="15" spans="1:4" x14ac:dyDescent="0.2">
      <c r="A15" s="1" t="s">
        <v>29</v>
      </c>
      <c r="B15" s="1" t="s">
        <v>24</v>
      </c>
      <c r="C15" s="2">
        <v>259046</v>
      </c>
      <c r="D15" s="2">
        <v>19026</v>
      </c>
    </row>
    <row r="16" spans="1:4" x14ac:dyDescent="0.2">
      <c r="A16" s="1" t="s">
        <v>29</v>
      </c>
      <c r="B16" s="1" t="s">
        <v>7</v>
      </c>
      <c r="C16" s="2">
        <v>92258</v>
      </c>
      <c r="D16" s="2">
        <v>10423</v>
      </c>
    </row>
    <row r="17" spans="1:6" x14ac:dyDescent="0.2">
      <c r="A17" s="1" t="s">
        <v>29</v>
      </c>
      <c r="B17" s="1" t="s">
        <v>8</v>
      </c>
      <c r="C17" s="2">
        <v>42990</v>
      </c>
      <c r="D17" s="2">
        <v>8311</v>
      </c>
    </row>
    <row r="18" spans="1:6" x14ac:dyDescent="0.2">
      <c r="A18" s="1" t="s">
        <v>29</v>
      </c>
      <c r="B18" s="1" t="s">
        <v>38</v>
      </c>
      <c r="C18" s="2">
        <v>78763</v>
      </c>
      <c r="D18" s="2">
        <v>5758</v>
      </c>
    </row>
    <row r="19" spans="1:6" x14ac:dyDescent="0.2">
      <c r="A19" s="1" t="s">
        <v>29</v>
      </c>
      <c r="B19" s="1" t="s">
        <v>18</v>
      </c>
      <c r="C19" s="2">
        <v>38131</v>
      </c>
      <c r="D19" s="2">
        <v>4885</v>
      </c>
    </row>
    <row r="20" spans="1:6" x14ac:dyDescent="0.2">
      <c r="A20" s="1" t="s">
        <v>29</v>
      </c>
      <c r="B20" s="1" t="s">
        <v>9</v>
      </c>
      <c r="C20" s="2">
        <v>87681</v>
      </c>
      <c r="D20" s="2">
        <v>4398</v>
      </c>
    </row>
    <row r="21" spans="1:6" x14ac:dyDescent="0.2">
      <c r="A21" s="1" t="s">
        <v>29</v>
      </c>
      <c r="B21" s="1" t="s">
        <v>25</v>
      </c>
      <c r="C21" s="2">
        <v>64023</v>
      </c>
      <c r="D21" s="2">
        <v>3204</v>
      </c>
    </row>
    <row r="22" spans="1:6" x14ac:dyDescent="0.2">
      <c r="A22" s="1" t="s">
        <v>29</v>
      </c>
      <c r="B22" s="1" t="s">
        <v>19</v>
      </c>
      <c r="C22" s="2">
        <v>25916</v>
      </c>
      <c r="D22" s="2">
        <v>1307</v>
      </c>
    </row>
    <row r="23" spans="1:6" x14ac:dyDescent="0.2">
      <c r="A23" s="1" t="s">
        <v>29</v>
      </c>
      <c r="B23" s="1" t="s">
        <v>10</v>
      </c>
      <c r="C23" s="2">
        <v>24229740</v>
      </c>
      <c r="D23" s="2">
        <v>3726935</v>
      </c>
    </row>
    <row r="24" spans="1:6" s="4" customFormat="1" x14ac:dyDescent="0.2">
      <c r="B24" s="5" t="s">
        <v>40</v>
      </c>
      <c r="C24" s="6">
        <f>SUM(C2:C22)-C23</f>
        <v>0</v>
      </c>
      <c r="D24" s="6">
        <f>SUM(D2:D22)-D23</f>
        <v>0</v>
      </c>
      <c r="E24" s="5"/>
      <c r="F24" s="5"/>
    </row>
    <row r="25" spans="1:6" x14ac:dyDescent="0.2">
      <c r="A25" s="1" t="s">
        <v>0</v>
      </c>
      <c r="B25" s="1" t="s">
        <v>4</v>
      </c>
      <c r="C25" s="2">
        <v>1580623</v>
      </c>
      <c r="D25" s="2">
        <v>61103742</v>
      </c>
    </row>
    <row r="26" spans="1:6" x14ac:dyDescent="0.2">
      <c r="A26" s="1" t="s">
        <v>0</v>
      </c>
      <c r="B26" s="1" t="s">
        <v>30</v>
      </c>
      <c r="C26" s="2">
        <v>2865904</v>
      </c>
      <c r="D26" s="2">
        <v>234498</v>
      </c>
    </row>
    <row r="27" spans="1:6" x14ac:dyDescent="0.2">
      <c r="A27" s="1" t="s">
        <v>0</v>
      </c>
      <c r="B27" s="1" t="s">
        <v>11</v>
      </c>
      <c r="C27" s="2">
        <v>2382721</v>
      </c>
      <c r="D27" s="2">
        <v>190021</v>
      </c>
    </row>
    <row r="28" spans="1:6" x14ac:dyDescent="0.2">
      <c r="A28" s="1" t="s">
        <v>0</v>
      </c>
      <c r="B28" s="1" t="s">
        <v>16</v>
      </c>
      <c r="C28" s="2">
        <v>1758480</v>
      </c>
      <c r="D28" s="2">
        <v>125438</v>
      </c>
    </row>
    <row r="29" spans="1:6" x14ac:dyDescent="0.2">
      <c r="A29" s="1" t="s">
        <v>0</v>
      </c>
      <c r="B29" s="1" t="s">
        <v>12</v>
      </c>
      <c r="C29" s="2">
        <v>769388</v>
      </c>
      <c r="D29" s="2">
        <v>80574</v>
      </c>
    </row>
    <row r="30" spans="1:6" x14ac:dyDescent="0.2">
      <c r="A30" s="1" t="s">
        <v>0</v>
      </c>
      <c r="B30" s="1" t="s">
        <v>13</v>
      </c>
      <c r="C30" s="2">
        <v>401867</v>
      </c>
      <c r="D30" s="2">
        <v>67606</v>
      </c>
    </row>
    <row r="31" spans="1:6" x14ac:dyDescent="0.2">
      <c r="A31" s="1" t="s">
        <v>0</v>
      </c>
      <c r="B31" s="1" t="s">
        <v>35</v>
      </c>
      <c r="C31" s="2">
        <v>96453</v>
      </c>
      <c r="D31" s="2">
        <v>51548</v>
      </c>
    </row>
    <row r="32" spans="1:6" x14ac:dyDescent="0.2">
      <c r="A32" s="1" t="s">
        <v>0</v>
      </c>
      <c r="B32" s="1" t="s">
        <v>17</v>
      </c>
      <c r="C32" s="2">
        <v>127083</v>
      </c>
      <c r="D32" s="2">
        <v>40454</v>
      </c>
    </row>
    <row r="33" spans="1:6" x14ac:dyDescent="0.2">
      <c r="A33" s="1" t="s">
        <v>0</v>
      </c>
      <c r="B33" s="1" t="s">
        <v>36</v>
      </c>
      <c r="C33" s="2">
        <v>217700</v>
      </c>
      <c r="D33" s="2">
        <v>26320</v>
      </c>
    </row>
    <row r="34" spans="1:6" x14ac:dyDescent="0.2">
      <c r="A34" s="1" t="s">
        <v>0</v>
      </c>
      <c r="B34" s="1" t="s">
        <v>14</v>
      </c>
      <c r="C34" s="2">
        <v>182033</v>
      </c>
      <c r="D34" s="2">
        <v>21132</v>
      </c>
    </row>
    <row r="35" spans="1:6" x14ac:dyDescent="0.2">
      <c r="A35" s="1" t="s">
        <v>0</v>
      </c>
      <c r="B35" s="1" t="s">
        <v>6</v>
      </c>
      <c r="C35" s="2">
        <v>95852</v>
      </c>
      <c r="D35" s="2">
        <v>14378</v>
      </c>
    </row>
    <row r="36" spans="1:6" x14ac:dyDescent="0.2">
      <c r="A36" s="1" t="s">
        <v>0</v>
      </c>
      <c r="B36" s="1" t="s">
        <v>7</v>
      </c>
      <c r="C36" s="2">
        <v>36744</v>
      </c>
      <c r="D36" s="2">
        <v>4151</v>
      </c>
    </row>
    <row r="37" spans="1:6" x14ac:dyDescent="0.2">
      <c r="A37" s="1" t="s">
        <v>0</v>
      </c>
      <c r="B37" s="1" t="s">
        <v>24</v>
      </c>
      <c r="C37" s="2">
        <v>31107</v>
      </c>
      <c r="D37" s="2">
        <v>2743</v>
      </c>
    </row>
    <row r="38" spans="1:6" x14ac:dyDescent="0.2">
      <c r="A38" s="1" t="s">
        <v>0</v>
      </c>
      <c r="B38" s="1" t="s">
        <v>15</v>
      </c>
      <c r="C38" s="2">
        <v>50284</v>
      </c>
      <c r="D38" s="2">
        <v>2522</v>
      </c>
    </row>
    <row r="39" spans="1:6" x14ac:dyDescent="0.2">
      <c r="A39" s="1" t="s">
        <v>0</v>
      </c>
      <c r="B39" s="1" t="s">
        <v>39</v>
      </c>
      <c r="C39" s="2">
        <v>8821</v>
      </c>
      <c r="D39" s="2">
        <v>1061</v>
      </c>
    </row>
    <row r="40" spans="1:6" x14ac:dyDescent="0.2">
      <c r="A40" s="1" t="s">
        <v>0</v>
      </c>
      <c r="B40" s="1" t="s">
        <v>19</v>
      </c>
      <c r="C40" s="2">
        <v>27273</v>
      </c>
      <c r="D40" s="2">
        <v>1890</v>
      </c>
    </row>
    <row r="41" spans="1:6" x14ac:dyDescent="0.2">
      <c r="A41" s="1" t="s">
        <v>0</v>
      </c>
      <c r="B41" s="1" t="s">
        <v>10</v>
      </c>
      <c r="C41" s="2">
        <v>10632333</v>
      </c>
      <c r="D41" s="2">
        <v>61968078</v>
      </c>
    </row>
    <row r="42" spans="1:6" s="4" customFormat="1" x14ac:dyDescent="0.2">
      <c r="B42" s="5" t="s">
        <v>40</v>
      </c>
      <c r="C42" s="6">
        <f>SUM(C25:C40)-C41</f>
        <v>0</v>
      </c>
      <c r="D42" s="6">
        <f>SUM(D25:D40)-D41</f>
        <v>0</v>
      </c>
      <c r="E42" s="5"/>
      <c r="F42" s="5"/>
    </row>
    <row r="43" spans="1:6" x14ac:dyDescent="0.2">
      <c r="A43" s="1" t="s">
        <v>1</v>
      </c>
      <c r="B43" s="1" t="s">
        <v>4</v>
      </c>
      <c r="C43" s="2">
        <v>503128</v>
      </c>
      <c r="D43" s="2">
        <v>338155</v>
      </c>
    </row>
    <row r="44" spans="1:6" x14ac:dyDescent="0.2">
      <c r="A44" s="1" t="s">
        <v>1</v>
      </c>
      <c r="B44" s="1" t="s">
        <v>6</v>
      </c>
      <c r="C44" s="2">
        <v>2044584</v>
      </c>
      <c r="D44" s="2">
        <v>306691</v>
      </c>
    </row>
    <row r="45" spans="1:6" x14ac:dyDescent="0.2">
      <c r="A45" s="1" t="s">
        <v>1</v>
      </c>
      <c r="B45" s="1" t="s">
        <v>30</v>
      </c>
      <c r="C45" s="2">
        <v>3318218</v>
      </c>
      <c r="D45" s="2">
        <v>271507</v>
      </c>
    </row>
    <row r="46" spans="1:6" x14ac:dyDescent="0.2">
      <c r="A46" s="1" t="s">
        <v>1</v>
      </c>
      <c r="B46" s="1" t="s">
        <v>35</v>
      </c>
      <c r="C46" s="2">
        <v>473767</v>
      </c>
      <c r="D46" s="2">
        <v>253201</v>
      </c>
    </row>
    <row r="47" spans="1:6" x14ac:dyDescent="0.2">
      <c r="A47" s="1" t="s">
        <v>1</v>
      </c>
      <c r="B47" s="1" t="s">
        <v>16</v>
      </c>
      <c r="C47" s="2">
        <v>1807593</v>
      </c>
      <c r="D47" s="2">
        <v>130528</v>
      </c>
    </row>
    <row r="48" spans="1:6" x14ac:dyDescent="0.2">
      <c r="A48" s="1" t="s">
        <v>1</v>
      </c>
      <c r="B48" s="1" t="s">
        <v>17</v>
      </c>
      <c r="C48" s="2">
        <v>294184</v>
      </c>
      <c r="D48" s="2">
        <v>93647</v>
      </c>
    </row>
    <row r="49" spans="1:6" x14ac:dyDescent="0.2">
      <c r="A49" s="1" t="s">
        <v>1</v>
      </c>
      <c r="B49" s="1" t="s">
        <v>11</v>
      </c>
      <c r="C49" s="2">
        <v>918248</v>
      </c>
      <c r="D49" s="2">
        <v>73230</v>
      </c>
    </row>
    <row r="50" spans="1:6" x14ac:dyDescent="0.2">
      <c r="A50" s="1" t="s">
        <v>1</v>
      </c>
      <c r="B50" s="1" t="s">
        <v>12</v>
      </c>
      <c r="C50" s="2">
        <v>683128</v>
      </c>
      <c r="D50" s="2">
        <v>71540</v>
      </c>
    </row>
    <row r="51" spans="1:6" x14ac:dyDescent="0.2">
      <c r="A51" s="1" t="s">
        <v>1</v>
      </c>
      <c r="B51" s="1" t="s">
        <v>13</v>
      </c>
      <c r="C51" s="2">
        <v>375473</v>
      </c>
      <c r="D51" s="2">
        <v>63166</v>
      </c>
    </row>
    <row r="52" spans="1:6" x14ac:dyDescent="0.2">
      <c r="A52" s="1" t="s">
        <v>1</v>
      </c>
      <c r="B52" s="1" t="s">
        <v>14</v>
      </c>
      <c r="C52" s="2">
        <v>543998</v>
      </c>
      <c r="D52" s="2">
        <v>63153</v>
      </c>
    </row>
    <row r="53" spans="1:6" x14ac:dyDescent="0.2">
      <c r="A53" s="1" t="s">
        <v>1</v>
      </c>
      <c r="B53" s="1" t="s">
        <v>36</v>
      </c>
      <c r="C53" s="2">
        <v>319974</v>
      </c>
      <c r="D53" s="2">
        <v>38685</v>
      </c>
    </row>
    <row r="54" spans="1:6" x14ac:dyDescent="0.2">
      <c r="A54" s="1" t="s">
        <v>1</v>
      </c>
      <c r="B54" s="1" t="s">
        <v>18</v>
      </c>
      <c r="C54" s="2">
        <v>153984</v>
      </c>
      <c r="D54" s="2">
        <v>19728</v>
      </c>
    </row>
    <row r="55" spans="1:6" x14ac:dyDescent="0.2">
      <c r="A55" s="1" t="s">
        <v>1</v>
      </c>
      <c r="B55" s="1" t="s">
        <v>37</v>
      </c>
      <c r="C55" s="2">
        <v>128571</v>
      </c>
      <c r="D55" s="2">
        <v>15461</v>
      </c>
    </row>
    <row r="56" spans="1:6" x14ac:dyDescent="0.2">
      <c r="A56" s="1" t="s">
        <v>1</v>
      </c>
      <c r="B56" s="1" t="s">
        <v>38</v>
      </c>
      <c r="C56" s="2">
        <v>208273</v>
      </c>
      <c r="D56" s="2">
        <v>15227</v>
      </c>
    </row>
    <row r="57" spans="1:6" x14ac:dyDescent="0.2">
      <c r="A57" s="1" t="s">
        <v>1</v>
      </c>
      <c r="B57" s="1" t="s">
        <v>8</v>
      </c>
      <c r="C57" s="2">
        <v>25417</v>
      </c>
      <c r="D57" s="2">
        <v>4949</v>
      </c>
    </row>
    <row r="58" spans="1:6" x14ac:dyDescent="0.2">
      <c r="A58" s="1" t="s">
        <v>1</v>
      </c>
      <c r="B58" s="1" t="s">
        <v>7</v>
      </c>
      <c r="C58" s="2">
        <v>36157</v>
      </c>
      <c r="D58" s="2">
        <v>4085</v>
      </c>
    </row>
    <row r="59" spans="1:6" x14ac:dyDescent="0.2">
      <c r="A59" s="1" t="s">
        <v>1</v>
      </c>
      <c r="B59" s="1" t="s">
        <v>19</v>
      </c>
      <c r="C59" s="2">
        <v>68989</v>
      </c>
      <c r="D59" s="2">
        <v>3383</v>
      </c>
    </row>
    <row r="60" spans="1:6" x14ac:dyDescent="0.2">
      <c r="A60" s="1" t="s">
        <v>1</v>
      </c>
      <c r="B60" s="1" t="s">
        <v>10</v>
      </c>
      <c r="C60" s="2">
        <v>11903686</v>
      </c>
      <c r="D60" s="2">
        <v>1766336</v>
      </c>
    </row>
    <row r="61" spans="1:6" s="4" customFormat="1" x14ac:dyDescent="0.2">
      <c r="A61" s="5"/>
      <c r="B61" s="5" t="s">
        <v>40</v>
      </c>
      <c r="C61" s="6">
        <f>SUM(C43:C59)-C60</f>
        <v>0</v>
      </c>
      <c r="D61" s="6">
        <f>SUM(D43:D59)-D60</f>
        <v>0</v>
      </c>
      <c r="E61" s="5"/>
      <c r="F61" s="5"/>
    </row>
    <row r="62" spans="1:6" x14ac:dyDescent="0.2">
      <c r="A62" t="s">
        <v>33</v>
      </c>
      <c r="B62" s="1" t="s">
        <v>32</v>
      </c>
      <c r="C62" s="2">
        <v>174280</v>
      </c>
      <c r="D62" s="2">
        <v>93142</v>
      </c>
    </row>
    <row r="63" spans="1:6" x14ac:dyDescent="0.2">
      <c r="A63" t="s">
        <v>33</v>
      </c>
      <c r="B63" s="1" t="s">
        <v>4</v>
      </c>
      <c r="C63" s="2">
        <v>76231</v>
      </c>
      <c r="D63" s="2">
        <v>46452</v>
      </c>
    </row>
    <row r="64" spans="1:6" x14ac:dyDescent="0.2">
      <c r="A64" t="s">
        <v>33</v>
      </c>
      <c r="B64" s="1" t="s">
        <v>19</v>
      </c>
      <c r="C64" s="2">
        <v>2534</v>
      </c>
      <c r="D64" s="2">
        <v>802</v>
      </c>
    </row>
    <row r="65" spans="1:6" x14ac:dyDescent="0.2">
      <c r="A65" t="s">
        <v>33</v>
      </c>
      <c r="B65" s="1" t="s">
        <v>10</v>
      </c>
      <c r="C65" s="2">
        <v>253045</v>
      </c>
      <c r="D65" s="2">
        <v>140396</v>
      </c>
    </row>
    <row r="66" spans="1:6" s="4" customFormat="1" x14ac:dyDescent="0.2">
      <c r="B66" s="5" t="s">
        <v>40</v>
      </c>
      <c r="C66" s="6">
        <f>SUM(C62:C64)-C65</f>
        <v>0</v>
      </c>
      <c r="D66" s="6">
        <f>SUM(D62:D64)-D65</f>
        <v>0</v>
      </c>
      <c r="E66" s="5"/>
      <c r="F66" s="5"/>
    </row>
    <row r="67" spans="1:6" x14ac:dyDescent="0.2">
      <c r="A67" s="1" t="s">
        <v>2</v>
      </c>
      <c r="B67" s="1" t="s">
        <v>4</v>
      </c>
      <c r="C67" s="2">
        <v>43997</v>
      </c>
      <c r="D67" s="2">
        <v>30496</v>
      </c>
    </row>
    <row r="68" spans="1:6" x14ac:dyDescent="0.2">
      <c r="A68" s="1" t="s">
        <v>2</v>
      </c>
      <c r="B68" s="1" t="s">
        <v>20</v>
      </c>
      <c r="C68" s="2">
        <v>16351</v>
      </c>
      <c r="D68" s="2">
        <v>1377</v>
      </c>
    </row>
    <row r="69" spans="1:6" x14ac:dyDescent="0.2">
      <c r="A69" s="1" t="s">
        <v>2</v>
      </c>
      <c r="B69" s="1" t="s">
        <v>10</v>
      </c>
      <c r="C69" s="2">
        <v>60348</v>
      </c>
      <c r="D69" s="2">
        <v>31873</v>
      </c>
    </row>
    <row r="70" spans="1:6" s="4" customFormat="1" x14ac:dyDescent="0.2">
      <c r="B70" s="5" t="s">
        <v>40</v>
      </c>
      <c r="C70" s="6">
        <f>SUM(C67:C68)-C69</f>
        <v>0</v>
      </c>
      <c r="D70" s="6">
        <f>SUM(D67:D68)-D69</f>
        <v>0</v>
      </c>
      <c r="E70" s="5"/>
      <c r="F70" s="5"/>
    </row>
    <row r="71" spans="1:6" x14ac:dyDescent="0.2">
      <c r="A71" s="1" t="s">
        <v>3</v>
      </c>
      <c r="B71" s="1" t="s">
        <v>4</v>
      </c>
      <c r="C71" s="2">
        <v>29149</v>
      </c>
      <c r="D71" s="2">
        <v>18522</v>
      </c>
    </row>
    <row r="72" spans="1:6" x14ac:dyDescent="0.2">
      <c r="A72" s="1" t="s">
        <v>3</v>
      </c>
      <c r="B72" s="1" t="s">
        <v>19</v>
      </c>
      <c r="C72" s="2">
        <v>4489</v>
      </c>
      <c r="D72" s="2">
        <v>560</v>
      </c>
    </row>
    <row r="73" spans="1:6" x14ac:dyDescent="0.2">
      <c r="A73" s="1" t="s">
        <v>3</v>
      </c>
      <c r="B73" s="1" t="s">
        <v>21</v>
      </c>
      <c r="C73" s="2">
        <v>33638</v>
      </c>
      <c r="D73" s="2">
        <v>19082</v>
      </c>
    </row>
    <row r="74" spans="1:6" s="4" customFormat="1" x14ac:dyDescent="0.2">
      <c r="A74" s="5"/>
      <c r="B74" s="5" t="s">
        <v>40</v>
      </c>
      <c r="C74" s="6">
        <f>SUM(C71:C72)-C73</f>
        <v>0</v>
      </c>
      <c r="D74" s="6">
        <f>SUM(D71:D72)-D73</f>
        <v>0</v>
      </c>
      <c r="E74" s="5"/>
      <c r="F74" s="5"/>
    </row>
    <row r="75" spans="1:6" x14ac:dyDescent="0.2">
      <c r="A75" s="1" t="s">
        <v>22</v>
      </c>
      <c r="B75" s="1" t="s">
        <v>21</v>
      </c>
      <c r="C75" s="2">
        <v>47112790</v>
      </c>
      <c r="D75" s="2">
        <v>7652700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2021-01-21T23:53:46Z</dcterms:modified>
</cp:coreProperties>
</file>