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B8DD69E9-A8F1-2549-864D-A9769534D603}" xr6:coauthVersionLast="36" xr6:coauthVersionMax="36" xr10:uidLastSave="{00000000-0000-0000-0000-000000000000}"/>
  <bookViews>
    <workbookView xWindow="22800" yWindow="560" windowWidth="16220" windowHeight="258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4" i="1" l="1"/>
  <c r="C104" i="1"/>
  <c r="D96" i="1"/>
  <c r="C96" i="1"/>
  <c r="D90" i="1"/>
  <c r="C90" i="1"/>
  <c r="D84" i="1"/>
  <c r="C84" i="1"/>
  <c r="D78" i="1"/>
  <c r="C78" i="1"/>
  <c r="D74" i="1"/>
  <c r="C74" i="1"/>
  <c r="D65" i="1"/>
  <c r="C65" i="1"/>
  <c r="D59" i="1"/>
  <c r="C59" i="1"/>
  <c r="D47" i="1"/>
  <c r="C47" i="1"/>
  <c r="D39" i="1"/>
  <c r="C39" i="1"/>
  <c r="D22" i="1"/>
  <c r="C22" i="1"/>
</calcChain>
</file>

<file path=xl/sharedStrings.xml><?xml version="1.0" encoding="utf-8"?>
<sst xmlns="http://schemas.openxmlformats.org/spreadsheetml/2006/main" count="200" uniqueCount="62">
  <si>
    <t>Pounds</t>
  </si>
  <si>
    <t>Value</t>
  </si>
  <si>
    <t>San Francisco</t>
  </si>
  <si>
    <t>Bodega Bay</t>
  </si>
  <si>
    <t>Sausalito</t>
  </si>
  <si>
    <t>Point Reyes</t>
  </si>
  <si>
    <t>Marshall</t>
  </si>
  <si>
    <t>Berkeley</t>
  </si>
  <si>
    <t>Richmond</t>
  </si>
  <si>
    <t>All other ports</t>
  </si>
  <si>
    <t>port</t>
  </si>
  <si>
    <t>species</t>
  </si>
  <si>
    <t>Dover sole</t>
  </si>
  <si>
    <t>Rockfish</t>
  </si>
  <si>
    <t>Salmon</t>
  </si>
  <si>
    <t>English sole</t>
  </si>
  <si>
    <t>Sablefish</t>
  </si>
  <si>
    <t>Lingcod</t>
  </si>
  <si>
    <t>Sand sole</t>
  </si>
  <si>
    <t>Pacific herring’</t>
  </si>
  <si>
    <t>Flounder</t>
  </si>
  <si>
    <t>Shark</t>
  </si>
  <si>
    <t>White croaker</t>
  </si>
  <si>
    <t>All other species</t>
  </si>
  <si>
    <t>Salmon—</t>
  </si>
  <si>
    <t>Petralc sole</t>
  </si>
  <si>
    <t>Whitebait smelt</t>
  </si>
  <si>
    <t>Smelta</t>
  </si>
  <si>
    <t>Dungcncss crab—</t>
  </si>
  <si>
    <t>Red abalonc</t>
  </si>
  <si>
    <t>Port totals—</t>
  </si>
  <si>
    <t>Anchovy</t>
  </si>
  <si>
    <t>Pacific herring</t>
  </si>
  <si>
    <t>Dungcncss crab</t>
  </si>
  <si>
    <t>Petralc sole—</t>
  </si>
  <si>
    <t>Port totals</t>
  </si>
  <si>
    <t>Eastern oyster</t>
  </si>
  <si>
    <t>Dunzencss crab</t>
  </si>
  <si>
    <t>Perch</t>
  </si>
  <si>
    <t>Salmon ——</t>
  </si>
  <si>
    <t>Rex sole,—</t>
  </si>
  <si>
    <t>Sanddab—</t>
  </si>
  <si>
    <t>Albacore'</t>
  </si>
  <si>
    <t>Turbot</t>
  </si>
  <si>
    <t>Sanddab———</t>
  </si>
  <si>
    <t>Totals</t>
  </si>
  <si>
    <t>SAN FRANCISCO AREA TOTALS</t>
  </si>
  <si>
    <t xml:space="preserve"> Salmon</t>
  </si>
  <si>
    <t>Oakland</t>
  </si>
  <si>
    <t xml:space="preserve"> Giant Pacific oyster</t>
  </si>
  <si>
    <t>Tomales Bay</t>
  </si>
  <si>
    <t xml:space="preserve"> Pacific herring</t>
  </si>
  <si>
    <t>Dungeness crab</t>
  </si>
  <si>
    <t>California halibut</t>
  </si>
  <si>
    <t>Princeton</t>
  </si>
  <si>
    <t>San Leandro</t>
  </si>
  <si>
    <t>Albacore</t>
  </si>
  <si>
    <t>Longjaw mudsucker</t>
  </si>
  <si>
    <t>Giant Pacific oyster</t>
  </si>
  <si>
    <t>Pacific ocean shrimp</t>
  </si>
  <si>
    <t>Rex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</si>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</sst>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abSelected="1" topLeftCell="A86" workbookViewId="0">
      <selection activeCell="A86" sqref="A1:A1048576"/>
    </sheetView>
  </sheetViews>
  <sheetFormatPr baseColWidth="10" defaultRowHeight="13" x14ac:dyDescent="0.15"/>
  <cols>
    <col min="1" max="2" width="27.83203125" bestFit="1" customWidth="1"/>
    <col min="3" max="3" width="10.1640625" style="2" bestFit="1" customWidth="1"/>
    <col min="4" max="4" width="9.1640625" style="2" bestFit="1" customWidth="1"/>
  </cols>
  <sheetData>
    <row r="1" spans="1:4" x14ac:dyDescent="0.15">
      <c r="A1" s="1" t="s">
        <v>10</v>
      </c>
      <c r="B1" s="1" t="s">
        <v>11</v>
      </c>
      <c r="C1" s="2" t="s">
        <v>0</v>
      </c>
      <c r="D1" s="2" t="s">
        <v>1</v>
      </c>
    </row>
    <row r="2" spans="1:4" x14ac:dyDescent="0.15">
      <c r="A2" t="s">
        <v>2</v>
      </c>
      <c r="B2" t="s">
        <v>12</v>
      </c>
      <c r="C2" s="2">
        <v>2611100</v>
      </c>
      <c r="D2" s="2">
        <v>268467</v>
      </c>
    </row>
    <row r="3" spans="1:4" x14ac:dyDescent="0.15">
      <c r="A3" t="s">
        <v>2</v>
      </c>
      <c r="B3" t="s">
        <v>13</v>
      </c>
      <c r="C3" s="2">
        <v>2381679</v>
      </c>
      <c r="D3" s="2">
        <v>231244</v>
      </c>
    </row>
    <row r="4" spans="1:4" x14ac:dyDescent="0.15">
      <c r="A4" t="s">
        <v>2</v>
      </c>
      <c r="B4" s="1" t="s">
        <v>52</v>
      </c>
      <c r="C4" s="2">
        <v>145211</v>
      </c>
      <c r="D4" s="2">
        <v>139099</v>
      </c>
    </row>
    <row r="5" spans="1:4" x14ac:dyDescent="0.15">
      <c r="A5" t="s">
        <v>2</v>
      </c>
      <c r="B5" t="s">
        <v>34</v>
      </c>
      <c r="C5" s="2">
        <v>662271</v>
      </c>
      <c r="D5" s="2">
        <v>128302</v>
      </c>
    </row>
    <row r="6" spans="1:4" x14ac:dyDescent="0.15">
      <c r="A6" t="s">
        <v>2</v>
      </c>
      <c r="B6" t="s">
        <v>14</v>
      </c>
      <c r="C6" s="2">
        <v>114605</v>
      </c>
      <c r="D6" s="2">
        <v>118918</v>
      </c>
    </row>
    <row r="7" spans="1:4" x14ac:dyDescent="0.15">
      <c r="A7" t="s">
        <v>2</v>
      </c>
      <c r="B7" t="s">
        <v>15</v>
      </c>
      <c r="C7" s="2">
        <v>593790</v>
      </c>
      <c r="D7" s="2">
        <v>87896</v>
      </c>
    </row>
    <row r="8" spans="1:4" x14ac:dyDescent="0.15">
      <c r="A8" t="s">
        <v>2</v>
      </c>
      <c r="B8" t="s">
        <v>16</v>
      </c>
      <c r="C8" s="2">
        <v>1004589</v>
      </c>
      <c r="D8" s="2">
        <v>78013</v>
      </c>
    </row>
    <row r="9" spans="1:4" x14ac:dyDescent="0.15">
      <c r="A9" t="s">
        <v>2</v>
      </c>
      <c r="B9" t="s">
        <v>17</v>
      </c>
      <c r="C9" s="2">
        <v>416177</v>
      </c>
      <c r="D9" s="2">
        <v>41329</v>
      </c>
    </row>
    <row r="10" spans="1:4" x14ac:dyDescent="0.15">
      <c r="A10" t="s">
        <v>2</v>
      </c>
      <c r="B10" t="s">
        <v>40</v>
      </c>
      <c r="C10" s="2">
        <v>193524</v>
      </c>
      <c r="D10" s="2">
        <v>29069</v>
      </c>
    </row>
    <row r="11" spans="1:4" x14ac:dyDescent="0.15">
      <c r="A11" t="s">
        <v>2</v>
      </c>
      <c r="B11" t="s">
        <v>41</v>
      </c>
      <c r="C11" s="2">
        <v>150572</v>
      </c>
      <c r="D11" s="2">
        <v>21573</v>
      </c>
    </row>
    <row r="12" spans="1:4" x14ac:dyDescent="0.15">
      <c r="A12" t="s">
        <v>2</v>
      </c>
      <c r="B12" t="s">
        <v>18</v>
      </c>
      <c r="C12" s="2">
        <v>110242</v>
      </c>
      <c r="D12" s="2">
        <v>18221</v>
      </c>
    </row>
    <row r="13" spans="1:4" x14ac:dyDescent="0.15">
      <c r="A13" t="s">
        <v>2</v>
      </c>
      <c r="B13" t="s">
        <v>42</v>
      </c>
      <c r="C13" s="2">
        <v>35999</v>
      </c>
      <c r="D13" s="2">
        <v>14322</v>
      </c>
    </row>
    <row r="14" spans="1:4" x14ac:dyDescent="0.15">
      <c r="A14" t="s">
        <v>2</v>
      </c>
      <c r="B14" s="1" t="s">
        <v>53</v>
      </c>
      <c r="C14" s="2">
        <v>20815</v>
      </c>
      <c r="D14" s="2">
        <v>10226</v>
      </c>
    </row>
    <row r="15" spans="1:4" x14ac:dyDescent="0.15">
      <c r="A15" t="s">
        <v>2</v>
      </c>
      <c r="B15" t="s">
        <v>19</v>
      </c>
      <c r="C15" s="2">
        <v>263649</v>
      </c>
      <c r="D15" s="2">
        <v>8724</v>
      </c>
    </row>
    <row r="16" spans="1:4" x14ac:dyDescent="0.15">
      <c r="A16" t="s">
        <v>2</v>
      </c>
      <c r="B16" t="s">
        <v>20</v>
      </c>
      <c r="C16" s="2">
        <v>84306</v>
      </c>
      <c r="D16" s="2">
        <v>7234</v>
      </c>
    </row>
    <row r="17" spans="1:4" x14ac:dyDescent="0.15">
      <c r="A17" t="s">
        <v>2</v>
      </c>
      <c r="B17" t="s">
        <v>21</v>
      </c>
      <c r="C17" s="2">
        <v>31635</v>
      </c>
      <c r="D17" s="2">
        <v>2589</v>
      </c>
    </row>
    <row r="18" spans="1:4" x14ac:dyDescent="0.15">
      <c r="A18" t="s">
        <v>2</v>
      </c>
      <c r="B18" t="s">
        <v>22</v>
      </c>
      <c r="C18" s="2">
        <v>7714</v>
      </c>
      <c r="D18" s="2">
        <v>1695</v>
      </c>
    </row>
    <row r="19" spans="1:4" x14ac:dyDescent="0.15">
      <c r="A19" t="s">
        <v>2</v>
      </c>
      <c r="B19" t="s">
        <v>43</v>
      </c>
      <c r="C19" s="2">
        <v>23254</v>
      </c>
      <c r="D19" s="2">
        <v>1588</v>
      </c>
    </row>
    <row r="20" spans="1:4" x14ac:dyDescent="0.15">
      <c r="A20" t="s">
        <v>2</v>
      </c>
      <c r="B20" t="s">
        <v>23</v>
      </c>
      <c r="C20" s="2">
        <v>21343</v>
      </c>
      <c r="D20" s="2">
        <v>3025</v>
      </c>
    </row>
    <row r="21" spans="1:4" x14ac:dyDescent="0.15">
      <c r="A21" t="s">
        <v>2</v>
      </c>
      <c r="B21" t="s">
        <v>35</v>
      </c>
      <c r="C21" s="2">
        <v>8872475</v>
      </c>
      <c r="D21" s="2">
        <v>1211534</v>
      </c>
    </row>
    <row r="22" spans="1:4" s="3" customFormat="1" x14ac:dyDescent="0.15">
      <c r="B22" s="3" t="s">
        <v>61</v>
      </c>
      <c r="C22" s="4">
        <f>SUM(C2:C20)-C21</f>
        <v>0</v>
      </c>
      <c r="D22" s="4">
        <f>SUM(D2:D20)-D21</f>
        <v>0</v>
      </c>
    </row>
    <row r="23" spans="1:4" x14ac:dyDescent="0.15">
      <c r="A23" t="s">
        <v>3</v>
      </c>
      <c r="B23" t="s">
        <v>24</v>
      </c>
      <c r="C23" s="2">
        <v>775524</v>
      </c>
      <c r="D23" s="2">
        <v>801461</v>
      </c>
    </row>
    <row r="24" spans="1:4" x14ac:dyDescent="0.15">
      <c r="A24" t="s">
        <v>3</v>
      </c>
      <c r="B24" t="s">
        <v>12</v>
      </c>
      <c r="C24" s="2">
        <v>1117006</v>
      </c>
      <c r="D24" s="2">
        <v>114848</v>
      </c>
    </row>
    <row r="25" spans="1:4" x14ac:dyDescent="0.15">
      <c r="A25" t="s">
        <v>3</v>
      </c>
      <c r="B25" s="1" t="s">
        <v>52</v>
      </c>
      <c r="C25" s="2">
        <v>69558</v>
      </c>
      <c r="D25" s="2">
        <v>66630</v>
      </c>
    </row>
    <row r="26" spans="1:4" x14ac:dyDescent="0.15">
      <c r="A26" t="s">
        <v>3</v>
      </c>
      <c r="B26" t="s">
        <v>13</v>
      </c>
      <c r="C26" s="2">
        <v>495844</v>
      </c>
      <c r="D26" s="2">
        <v>45471</v>
      </c>
    </row>
    <row r="27" spans="1:4" x14ac:dyDescent="0.15">
      <c r="A27" t="s">
        <v>3</v>
      </c>
      <c r="B27" t="s">
        <v>15</v>
      </c>
      <c r="C27" s="2">
        <v>287369</v>
      </c>
      <c r="D27" s="2">
        <v>42538</v>
      </c>
    </row>
    <row r="28" spans="1:4" x14ac:dyDescent="0.15">
      <c r="A28" t="s">
        <v>3</v>
      </c>
      <c r="B28" s="1" t="s">
        <v>59</v>
      </c>
      <c r="C28" s="2">
        <v>246031</v>
      </c>
      <c r="D28" s="2">
        <v>40615</v>
      </c>
    </row>
    <row r="29" spans="1:4" x14ac:dyDescent="0.15">
      <c r="A29" t="s">
        <v>3</v>
      </c>
      <c r="B29" t="s">
        <v>16</v>
      </c>
      <c r="C29" s="2">
        <v>298480</v>
      </c>
      <c r="D29" s="2">
        <v>23179</v>
      </c>
    </row>
    <row r="30" spans="1:4" x14ac:dyDescent="0.15">
      <c r="A30" t="s">
        <v>3</v>
      </c>
      <c r="B30" t="s">
        <v>25</v>
      </c>
      <c r="C30" s="2">
        <v>91649</v>
      </c>
      <c r="D30" s="2">
        <v>17755</v>
      </c>
    </row>
    <row r="31" spans="1:4" x14ac:dyDescent="0.15">
      <c r="A31" t="s">
        <v>3</v>
      </c>
      <c r="B31" s="1" t="s">
        <v>17</v>
      </c>
      <c r="C31" s="2">
        <v>116634</v>
      </c>
      <c r="D31" s="2">
        <v>11582</v>
      </c>
    </row>
    <row r="32" spans="1:4" x14ac:dyDescent="0.15">
      <c r="A32" t="s">
        <v>3</v>
      </c>
      <c r="B32" s="1" t="s">
        <v>56</v>
      </c>
      <c r="C32" s="2">
        <v>24326</v>
      </c>
      <c r="D32" s="2">
        <v>9678</v>
      </c>
    </row>
    <row r="33" spans="1:4" x14ac:dyDescent="0.15">
      <c r="A33" t="s">
        <v>3</v>
      </c>
      <c r="B33" s="1" t="s">
        <v>60</v>
      </c>
      <c r="C33" s="2">
        <v>42131</v>
      </c>
      <c r="D33" s="2">
        <v>6329</v>
      </c>
    </row>
    <row r="34" spans="1:4" x14ac:dyDescent="0.15">
      <c r="A34" t="s">
        <v>3</v>
      </c>
      <c r="B34" t="s">
        <v>44</v>
      </c>
      <c r="C34" s="2">
        <v>18888</v>
      </c>
      <c r="D34" s="2">
        <v>2706</v>
      </c>
    </row>
    <row r="35" spans="1:4" x14ac:dyDescent="0.15">
      <c r="A35" t="s">
        <v>3</v>
      </c>
      <c r="B35" t="s">
        <v>26</v>
      </c>
      <c r="C35" s="2">
        <v>8098</v>
      </c>
      <c r="D35" s="2">
        <v>1431</v>
      </c>
    </row>
    <row r="36" spans="1:4" x14ac:dyDescent="0.15">
      <c r="A36" t="s">
        <v>3</v>
      </c>
      <c r="B36" t="s">
        <v>27</v>
      </c>
      <c r="C36" s="2">
        <v>5664</v>
      </c>
      <c r="D36" s="2">
        <v>1019</v>
      </c>
    </row>
    <row r="37" spans="1:4" x14ac:dyDescent="0.15">
      <c r="A37" t="s">
        <v>3</v>
      </c>
      <c r="B37" t="s">
        <v>23</v>
      </c>
      <c r="C37" s="2">
        <v>40954</v>
      </c>
      <c r="D37" s="2">
        <v>3655</v>
      </c>
    </row>
    <row r="38" spans="1:4" x14ac:dyDescent="0.15">
      <c r="A38" t="s">
        <v>3</v>
      </c>
      <c r="B38" t="s">
        <v>35</v>
      </c>
      <c r="C38" s="2">
        <v>3638156</v>
      </c>
      <c r="D38" s="2">
        <v>1188897</v>
      </c>
    </row>
    <row r="39" spans="1:4" s="3" customFormat="1" x14ac:dyDescent="0.15">
      <c r="B39" s="3" t="s">
        <v>61</v>
      </c>
      <c r="C39" s="4">
        <f>SUM(C23:C37)-C38</f>
        <v>0</v>
      </c>
      <c r="D39" s="4">
        <f>SUM(D23:D37)-D38</f>
        <v>0</v>
      </c>
    </row>
    <row r="40" spans="1:4" x14ac:dyDescent="0.15">
      <c r="A40" s="1" t="s">
        <v>54</v>
      </c>
      <c r="B40" t="s">
        <v>14</v>
      </c>
      <c r="C40" s="2">
        <v>772321</v>
      </c>
      <c r="D40" s="2">
        <v>801229</v>
      </c>
    </row>
    <row r="41" spans="1:4" x14ac:dyDescent="0.15">
      <c r="A41" s="1" t="s">
        <v>54</v>
      </c>
      <c r="B41" t="s">
        <v>28</v>
      </c>
      <c r="C41" s="2">
        <v>86708</v>
      </c>
      <c r="D41" s="2">
        <v>83059</v>
      </c>
    </row>
    <row r="42" spans="1:4" x14ac:dyDescent="0.15">
      <c r="A42" s="1" t="s">
        <v>54</v>
      </c>
      <c r="B42" t="s">
        <v>29</v>
      </c>
      <c r="C42" s="2">
        <v>21715</v>
      </c>
      <c r="D42" s="2">
        <v>11892</v>
      </c>
    </row>
    <row r="43" spans="1:4" x14ac:dyDescent="0.15">
      <c r="A43" s="1" t="s">
        <v>54</v>
      </c>
      <c r="B43" s="1" t="s">
        <v>53</v>
      </c>
      <c r="C43" s="2">
        <v>13035</v>
      </c>
      <c r="D43" s="2">
        <v>6404</v>
      </c>
    </row>
    <row r="44" spans="1:4" x14ac:dyDescent="0.15">
      <c r="A44" s="1" t="s">
        <v>54</v>
      </c>
      <c r="B44" t="s">
        <v>13</v>
      </c>
      <c r="C44" s="2">
        <v>58576</v>
      </c>
      <c r="D44" s="2">
        <v>5775</v>
      </c>
    </row>
    <row r="45" spans="1:4" x14ac:dyDescent="0.15">
      <c r="A45" s="1" t="s">
        <v>54</v>
      </c>
      <c r="B45" t="s">
        <v>23</v>
      </c>
      <c r="C45" s="2">
        <v>31011</v>
      </c>
      <c r="D45" s="2">
        <v>2941</v>
      </c>
    </row>
    <row r="46" spans="1:4" x14ac:dyDescent="0.15">
      <c r="A46" s="1" t="s">
        <v>54</v>
      </c>
      <c r="B46" t="s">
        <v>30</v>
      </c>
      <c r="C46" s="2">
        <v>983366</v>
      </c>
      <c r="D46" s="2">
        <v>911300</v>
      </c>
    </row>
    <row r="47" spans="1:4" s="3" customFormat="1" x14ac:dyDescent="0.15">
      <c r="B47" s="3" t="s">
        <v>61</v>
      </c>
      <c r="C47" s="4">
        <f>SUM(C40:C45)-C46</f>
        <v>0</v>
      </c>
      <c r="D47" s="4">
        <f>SUM(D40:D45)-D46</f>
        <v>0</v>
      </c>
    </row>
    <row r="48" spans="1:4" x14ac:dyDescent="0.15">
      <c r="A48" t="s">
        <v>4</v>
      </c>
      <c r="B48" s="1" t="s">
        <v>14</v>
      </c>
      <c r="C48" s="2">
        <v>288697</v>
      </c>
      <c r="D48" s="2">
        <v>299671</v>
      </c>
    </row>
    <row r="49" spans="1:4" x14ac:dyDescent="0.15">
      <c r="A49" t="s">
        <v>4</v>
      </c>
      <c r="B49" s="1" t="s">
        <v>56</v>
      </c>
      <c r="C49" s="2">
        <v>212256</v>
      </c>
      <c r="D49" s="2">
        <v>84444</v>
      </c>
    </row>
    <row r="50" spans="1:4" x14ac:dyDescent="0.15">
      <c r="A50" t="s">
        <v>4</v>
      </c>
      <c r="B50" t="s">
        <v>31</v>
      </c>
      <c r="C50" s="2">
        <v>795544</v>
      </c>
      <c r="D50" s="2">
        <v>67081</v>
      </c>
    </row>
    <row r="51" spans="1:4" x14ac:dyDescent="0.15">
      <c r="A51" t="s">
        <v>4</v>
      </c>
      <c r="B51" s="1" t="s">
        <v>12</v>
      </c>
      <c r="C51" s="2">
        <v>324079</v>
      </c>
      <c r="D51" s="2">
        <v>33321</v>
      </c>
    </row>
    <row r="52" spans="1:4" x14ac:dyDescent="0.15">
      <c r="A52" t="s">
        <v>4</v>
      </c>
      <c r="B52" t="s">
        <v>32</v>
      </c>
      <c r="C52" s="2">
        <v>644239</v>
      </c>
      <c r="D52" s="2">
        <v>21317</v>
      </c>
    </row>
    <row r="53" spans="1:4" x14ac:dyDescent="0.15">
      <c r="A53" t="s">
        <v>4</v>
      </c>
      <c r="B53" t="s">
        <v>16</v>
      </c>
      <c r="C53" s="2">
        <v>229377</v>
      </c>
      <c r="D53" s="2">
        <v>17813</v>
      </c>
    </row>
    <row r="54" spans="1:4" x14ac:dyDescent="0.15">
      <c r="A54" t="s">
        <v>4</v>
      </c>
      <c r="B54" t="s">
        <v>13</v>
      </c>
      <c r="C54" s="2">
        <v>83322</v>
      </c>
      <c r="D54" s="2">
        <v>7851</v>
      </c>
    </row>
    <row r="55" spans="1:4" x14ac:dyDescent="0.15">
      <c r="A55" t="s">
        <v>4</v>
      </c>
      <c r="B55" t="s">
        <v>33</v>
      </c>
      <c r="C55" s="2">
        <v>3391</v>
      </c>
      <c r="D55" s="2">
        <v>3248</v>
      </c>
    </row>
    <row r="56" spans="1:4" x14ac:dyDescent="0.15">
      <c r="A56" t="s">
        <v>4</v>
      </c>
      <c r="B56" t="s">
        <v>34</v>
      </c>
      <c r="C56" s="2">
        <v>9404</v>
      </c>
      <c r="D56" s="2">
        <v>1822</v>
      </c>
    </row>
    <row r="57" spans="1:4" x14ac:dyDescent="0.15">
      <c r="A57" t="s">
        <v>4</v>
      </c>
      <c r="B57" t="s">
        <v>23</v>
      </c>
      <c r="C57" s="2">
        <v>29339</v>
      </c>
      <c r="D57" s="2">
        <v>3457</v>
      </c>
    </row>
    <row r="58" spans="1:4" x14ac:dyDescent="0.15">
      <c r="A58" t="s">
        <v>4</v>
      </c>
      <c r="B58" t="s">
        <v>35</v>
      </c>
      <c r="C58" s="2">
        <v>2619648</v>
      </c>
      <c r="D58" s="2">
        <v>540025</v>
      </c>
    </row>
    <row r="59" spans="1:4" s="3" customFormat="1" x14ac:dyDescent="0.15">
      <c r="B59" s="3" t="s">
        <v>61</v>
      </c>
      <c r="C59" s="4">
        <f>SUM(C48:C57)-C58</f>
        <v>0</v>
      </c>
      <c r="D59" s="4">
        <f>SUM(D48:D57)-D58</f>
        <v>0</v>
      </c>
    </row>
    <row r="60" spans="1:4" x14ac:dyDescent="0.15">
      <c r="A60" t="s">
        <v>5</v>
      </c>
      <c r="B60" s="1" t="s">
        <v>58</v>
      </c>
      <c r="C60" s="2">
        <v>128035</v>
      </c>
      <c r="D60" s="2">
        <v>147240</v>
      </c>
    </row>
    <row r="61" spans="1:4" x14ac:dyDescent="0.15">
      <c r="A61" t="s">
        <v>5</v>
      </c>
      <c r="B61" t="s">
        <v>14</v>
      </c>
      <c r="C61" s="2">
        <v>125154</v>
      </c>
      <c r="D61" s="2">
        <v>130789</v>
      </c>
    </row>
    <row r="62" spans="1:4" x14ac:dyDescent="0.15">
      <c r="A62" t="s">
        <v>5</v>
      </c>
      <c r="B62" s="1" t="s">
        <v>52</v>
      </c>
      <c r="C62" s="2">
        <v>14097</v>
      </c>
      <c r="D62" s="2">
        <v>13504</v>
      </c>
    </row>
    <row r="63" spans="1:4" x14ac:dyDescent="0.15">
      <c r="A63" t="s">
        <v>5</v>
      </c>
      <c r="B63" t="s">
        <v>23</v>
      </c>
      <c r="C63" s="2">
        <v>2639</v>
      </c>
      <c r="D63" s="2">
        <v>244</v>
      </c>
    </row>
    <row r="64" spans="1:4" x14ac:dyDescent="0.15">
      <c r="A64" t="s">
        <v>5</v>
      </c>
      <c r="B64" t="s">
        <v>35</v>
      </c>
      <c r="C64" s="2">
        <v>269925</v>
      </c>
      <c r="D64" s="2">
        <v>291777</v>
      </c>
    </row>
    <row r="65" spans="1:4" s="3" customFormat="1" x14ac:dyDescent="0.15">
      <c r="B65" s="3" t="s">
        <v>61</v>
      </c>
      <c r="C65" s="4">
        <f>SUM(C60:C63)-C64</f>
        <v>0</v>
      </c>
      <c r="D65" s="4">
        <f>SUM(D60:D63)-D64</f>
        <v>0</v>
      </c>
    </row>
    <row r="66" spans="1:4" x14ac:dyDescent="0.15">
      <c r="A66" t="s">
        <v>48</v>
      </c>
      <c r="B66" s="1" t="s">
        <v>47</v>
      </c>
      <c r="C66" s="2">
        <v>126063</v>
      </c>
      <c r="D66" s="2">
        <v>126869</v>
      </c>
    </row>
    <row r="67" spans="1:4" x14ac:dyDescent="0.15">
      <c r="A67" t="s">
        <v>48</v>
      </c>
      <c r="B67" s="1" t="s">
        <v>56</v>
      </c>
      <c r="C67" s="2">
        <v>105809</v>
      </c>
      <c r="D67" s="2">
        <v>42095</v>
      </c>
    </row>
    <row r="68" spans="1:4" x14ac:dyDescent="0.15">
      <c r="A68" t="s">
        <v>48</v>
      </c>
      <c r="B68" s="1" t="s">
        <v>12</v>
      </c>
      <c r="C68" s="2">
        <v>210336</v>
      </c>
      <c r="D68" s="2">
        <v>21626</v>
      </c>
    </row>
    <row r="69" spans="1:4" x14ac:dyDescent="0.15">
      <c r="A69" t="s">
        <v>48</v>
      </c>
      <c r="B69" s="1" t="s">
        <v>52</v>
      </c>
      <c r="C69" s="2">
        <v>14120</v>
      </c>
      <c r="D69" s="2">
        <v>13526</v>
      </c>
    </row>
    <row r="70" spans="1:4" x14ac:dyDescent="0.15">
      <c r="A70" t="s">
        <v>48</v>
      </c>
      <c r="B70" t="s">
        <v>16</v>
      </c>
      <c r="C70" s="2">
        <v>57526</v>
      </c>
      <c r="D70" s="2">
        <v>4467</v>
      </c>
    </row>
    <row r="71" spans="1:4" x14ac:dyDescent="0.15">
      <c r="A71" t="s">
        <v>48</v>
      </c>
      <c r="B71" t="s">
        <v>13</v>
      </c>
      <c r="C71" s="2">
        <v>40839</v>
      </c>
      <c r="D71" s="2">
        <v>3359</v>
      </c>
    </row>
    <row r="72" spans="1:4" x14ac:dyDescent="0.15">
      <c r="A72" t="s">
        <v>48</v>
      </c>
      <c r="B72" t="s">
        <v>23</v>
      </c>
      <c r="C72" s="2">
        <v>12436</v>
      </c>
      <c r="D72" s="2">
        <v>1795</v>
      </c>
    </row>
    <row r="73" spans="1:4" x14ac:dyDescent="0.15">
      <c r="A73" t="s">
        <v>48</v>
      </c>
      <c r="B73" t="s">
        <v>35</v>
      </c>
      <c r="C73" s="2">
        <v>567129</v>
      </c>
      <c r="D73" s="2">
        <v>213737</v>
      </c>
    </row>
    <row r="74" spans="1:4" s="3" customFormat="1" x14ac:dyDescent="0.15">
      <c r="B74" s="3" t="s">
        <v>61</v>
      </c>
      <c r="C74" s="4">
        <f>SUM(C66:C72)-C73</f>
        <v>0</v>
      </c>
      <c r="D74" s="4">
        <f>SUM(D66:D72)-D73</f>
        <v>0</v>
      </c>
    </row>
    <row r="75" spans="1:4" s="5" customFormat="1" x14ac:dyDescent="0.15">
      <c r="A75" s="5" t="s">
        <v>6</v>
      </c>
      <c r="B75" s="5" t="s">
        <v>32</v>
      </c>
      <c r="C75" s="6">
        <v>1040110</v>
      </c>
      <c r="D75" s="6">
        <v>34416</v>
      </c>
    </row>
    <row r="76" spans="1:4" x14ac:dyDescent="0.15">
      <c r="A76" t="s">
        <v>6</v>
      </c>
      <c r="B76" t="s">
        <v>23</v>
      </c>
      <c r="C76" s="2">
        <v>3170</v>
      </c>
      <c r="D76" s="2">
        <v>1399</v>
      </c>
    </row>
    <row r="77" spans="1:4" x14ac:dyDescent="0.15">
      <c r="A77" t="s">
        <v>6</v>
      </c>
      <c r="B77" t="s">
        <v>35</v>
      </c>
      <c r="C77" s="2">
        <v>1043280</v>
      </c>
      <c r="D77" s="2">
        <v>35815</v>
      </c>
    </row>
    <row r="78" spans="1:4" s="3" customFormat="1" x14ac:dyDescent="0.15">
      <c r="B78" s="3" t="s">
        <v>61</v>
      </c>
      <c r="C78" s="4">
        <f>SUM(C75:C76)-C77</f>
        <v>0</v>
      </c>
      <c r="D78" s="4">
        <f>SUM(D75:D76)-D77</f>
        <v>0</v>
      </c>
    </row>
    <row r="79" spans="1:4" x14ac:dyDescent="0.15">
      <c r="A79" t="s">
        <v>50</v>
      </c>
      <c r="B79" s="1" t="s">
        <v>49</v>
      </c>
      <c r="C79" s="2">
        <v>16928</v>
      </c>
      <c r="D79" s="2">
        <v>19467</v>
      </c>
    </row>
    <row r="80" spans="1:4" x14ac:dyDescent="0.15">
      <c r="A80" t="s">
        <v>50</v>
      </c>
      <c r="B80" t="s">
        <v>36</v>
      </c>
      <c r="C80" s="2">
        <v>1148</v>
      </c>
      <c r="D80" s="2">
        <v>4018</v>
      </c>
    </row>
    <row r="81" spans="1:4" x14ac:dyDescent="0.15">
      <c r="A81" t="s">
        <v>50</v>
      </c>
      <c r="B81" s="1" t="s">
        <v>38</v>
      </c>
      <c r="C81" s="2">
        <v>9801</v>
      </c>
      <c r="D81" s="2">
        <v>3775</v>
      </c>
    </row>
    <row r="82" spans="1:4" x14ac:dyDescent="0.15">
      <c r="A82" t="s">
        <v>50</v>
      </c>
      <c r="B82" t="s">
        <v>23</v>
      </c>
      <c r="C82" s="2">
        <v>11241</v>
      </c>
      <c r="D82" s="2">
        <v>1046</v>
      </c>
    </row>
    <row r="83" spans="1:4" x14ac:dyDescent="0.15">
      <c r="A83" t="s">
        <v>50</v>
      </c>
      <c r="B83" t="s">
        <v>35</v>
      </c>
      <c r="C83" s="2">
        <v>39118</v>
      </c>
      <c r="D83" s="2">
        <v>28306</v>
      </c>
    </row>
    <row r="84" spans="1:4" s="3" customFormat="1" x14ac:dyDescent="0.15">
      <c r="B84" s="3" t="s">
        <v>61</v>
      </c>
      <c r="C84" s="4">
        <f>SUM(C79:C82)-C83</f>
        <v>0</v>
      </c>
      <c r="D84" s="4">
        <f>SUM(D79:D82)-D83</f>
        <v>0</v>
      </c>
    </row>
    <row r="85" spans="1:4" x14ac:dyDescent="0.15">
      <c r="A85" t="s">
        <v>7</v>
      </c>
      <c r="B85" s="1" t="s">
        <v>14</v>
      </c>
      <c r="C85" s="2">
        <v>20647</v>
      </c>
      <c r="D85" s="2">
        <v>20975</v>
      </c>
    </row>
    <row r="86" spans="1:4" x14ac:dyDescent="0.15">
      <c r="A86" t="s">
        <v>7</v>
      </c>
      <c r="B86" t="s">
        <v>37</v>
      </c>
      <c r="C86" s="2">
        <v>4659</v>
      </c>
      <c r="D86" s="2">
        <v>4463</v>
      </c>
    </row>
    <row r="87" spans="1:4" x14ac:dyDescent="0.15">
      <c r="A87" t="s">
        <v>7</v>
      </c>
      <c r="B87" t="s">
        <v>38</v>
      </c>
      <c r="C87" s="2">
        <v>3053</v>
      </c>
      <c r="D87" s="2">
        <v>1183</v>
      </c>
    </row>
    <row r="88" spans="1:4" x14ac:dyDescent="0.15">
      <c r="A88" t="s">
        <v>7</v>
      </c>
      <c r="B88" t="s">
        <v>23</v>
      </c>
      <c r="C88" s="2">
        <v>4397</v>
      </c>
      <c r="D88" s="2">
        <v>465</v>
      </c>
    </row>
    <row r="89" spans="1:4" x14ac:dyDescent="0.15">
      <c r="A89" t="s">
        <v>7</v>
      </c>
      <c r="B89" t="s">
        <v>35</v>
      </c>
      <c r="C89" s="2">
        <v>32756</v>
      </c>
      <c r="D89" s="2">
        <v>27086</v>
      </c>
    </row>
    <row r="90" spans="1:4" s="3" customFormat="1" x14ac:dyDescent="0.15">
      <c r="B90" s="3" t="s">
        <v>61</v>
      </c>
      <c r="C90" s="4">
        <f>SUM(C85:C88)-C89</f>
        <v>0</v>
      </c>
      <c r="D90" s="4">
        <f>SUM(D85:D88)-D89</f>
        <v>0</v>
      </c>
    </row>
    <row r="91" spans="1:4" x14ac:dyDescent="0.15">
      <c r="A91" t="s">
        <v>8</v>
      </c>
      <c r="B91" s="1" t="s">
        <v>22</v>
      </c>
      <c r="C91" s="2">
        <v>29823</v>
      </c>
      <c r="D91" s="2">
        <v>6554</v>
      </c>
    </row>
    <row r="92" spans="1:4" x14ac:dyDescent="0.15">
      <c r="A92" t="s">
        <v>8</v>
      </c>
      <c r="B92" t="s">
        <v>38</v>
      </c>
      <c r="C92" s="2">
        <v>11025</v>
      </c>
      <c r="D92" s="2">
        <v>4222</v>
      </c>
    </row>
    <row r="93" spans="1:4" x14ac:dyDescent="0.15">
      <c r="A93" t="s">
        <v>8</v>
      </c>
      <c r="B93" t="s">
        <v>39</v>
      </c>
      <c r="C93" s="2">
        <v>3572</v>
      </c>
      <c r="D93" s="2">
        <v>3688</v>
      </c>
    </row>
    <row r="94" spans="1:4" x14ac:dyDescent="0.15">
      <c r="A94" t="s">
        <v>8</v>
      </c>
      <c r="B94" t="s">
        <v>23</v>
      </c>
      <c r="C94" s="2">
        <v>1539</v>
      </c>
      <c r="D94" s="2">
        <v>364</v>
      </c>
    </row>
    <row r="95" spans="1:4" x14ac:dyDescent="0.15">
      <c r="A95" t="s">
        <v>8</v>
      </c>
      <c r="B95" t="s">
        <v>35</v>
      </c>
      <c r="C95" s="2">
        <v>45959</v>
      </c>
      <c r="D95" s="2">
        <v>14828</v>
      </c>
    </row>
    <row r="96" spans="1:4" s="3" customFormat="1" x14ac:dyDescent="0.15">
      <c r="B96" s="3" t="s">
        <v>61</v>
      </c>
      <c r="C96" s="4">
        <f>SUM(C91:C94)-C95</f>
        <v>0</v>
      </c>
      <c r="D96" s="4">
        <f>SUM(D91:D94)-D95</f>
        <v>0</v>
      </c>
    </row>
    <row r="97" spans="1:4" x14ac:dyDescent="0.15">
      <c r="A97" s="1" t="s">
        <v>55</v>
      </c>
      <c r="B97" s="1" t="s">
        <v>51</v>
      </c>
      <c r="C97" s="2">
        <v>155682</v>
      </c>
      <c r="D97" s="2">
        <v>5151</v>
      </c>
    </row>
    <row r="98" spans="1:4" x14ac:dyDescent="0.15">
      <c r="A98" s="1" t="s">
        <v>55</v>
      </c>
      <c r="B98" t="s">
        <v>35</v>
      </c>
      <c r="C98" s="2">
        <v>155682</v>
      </c>
      <c r="D98" s="2">
        <v>5151</v>
      </c>
    </row>
    <row r="99" spans="1:4" x14ac:dyDescent="0.15">
      <c r="A99" s="1"/>
      <c r="B99" s="3" t="s">
        <v>61</v>
      </c>
    </row>
    <row r="100" spans="1:4" x14ac:dyDescent="0.15">
      <c r="A100" t="s">
        <v>9</v>
      </c>
      <c r="B100" s="1" t="s">
        <v>57</v>
      </c>
      <c r="C100" s="2">
        <v>1286</v>
      </c>
      <c r="D100" s="2">
        <v>3678</v>
      </c>
    </row>
    <row r="101" spans="1:4" x14ac:dyDescent="0.15">
      <c r="A101" t="s">
        <v>9</v>
      </c>
      <c r="B101" t="s">
        <v>38</v>
      </c>
      <c r="C101" s="2">
        <v>2979</v>
      </c>
      <c r="D101" s="2">
        <v>1138</v>
      </c>
    </row>
    <row r="102" spans="1:4" x14ac:dyDescent="0.15">
      <c r="A102" t="s">
        <v>9</v>
      </c>
      <c r="B102" t="s">
        <v>23</v>
      </c>
      <c r="C102" s="2">
        <v>4269</v>
      </c>
      <c r="D102" s="2">
        <v>912</v>
      </c>
    </row>
    <row r="103" spans="1:4" x14ac:dyDescent="0.15">
      <c r="A103" t="s">
        <v>9</v>
      </c>
      <c r="B103" t="s">
        <v>45</v>
      </c>
      <c r="C103" s="2">
        <v>8534</v>
      </c>
      <c r="D103" s="2">
        <v>5728</v>
      </c>
    </row>
    <row r="104" spans="1:4" s="3" customFormat="1" x14ac:dyDescent="0.15">
      <c r="B104" s="3" t="s">
        <v>61</v>
      </c>
      <c r="C104" s="4">
        <f>SUM(C100:C102)-C103</f>
        <v>0</v>
      </c>
      <c r="D104" s="4">
        <f>SUM(D100:D102)-D103</f>
        <v>0</v>
      </c>
    </row>
    <row r="105" spans="1:4" x14ac:dyDescent="0.15">
      <c r="A105" t="s">
        <v>46</v>
      </c>
      <c r="B105" t="s">
        <v>45</v>
      </c>
      <c r="C105" s="2">
        <v>18276028</v>
      </c>
      <c r="D105" s="2">
        <v>4474184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2021-01-21T23:54:57Z</dcterms:modified>
</cp:coreProperties>
</file>