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6/raw/"/>
    </mc:Choice>
  </mc:AlternateContent>
  <xr:revisionPtr revIDLastSave="0" documentId="13_ncr:1_{3AE64220-51F2-D643-80F8-1E650A0CE9BD}" xr6:coauthVersionLast="36" xr6:coauthVersionMax="36" xr10:uidLastSave="{00000000-0000-0000-0000-000000000000}"/>
  <bookViews>
    <workbookView xWindow="25040" yWindow="460" windowWidth="2424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C87" i="1"/>
  <c r="D87" i="1"/>
  <c r="E87" i="1"/>
  <c r="F87" i="1"/>
  <c r="H87" i="1"/>
  <c r="I87" i="1"/>
  <c r="B87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G87" i="1" l="1"/>
</calcChain>
</file>

<file path=xl/sharedStrings.xml><?xml version="1.0" encoding="utf-8"?>
<sst xmlns="http://schemas.openxmlformats.org/spreadsheetml/2006/main" count="96" uniqueCount="96">
  <si>
    <t>Species</t>
  </si>
  <si>
    <t>Total pounds</t>
  </si>
  <si>
    <t>Fish:</t>
  </si>
  <si>
    <t>Molliisk:</t>
  </si>
  <si>
    <t>Bonito Pacific</t>
  </si>
  <si>
    <t>Dolphin fish</t>
  </si>
  <si>
    <t>Eel</t>
  </si>
  <si>
    <t>Flounder</t>
  </si>
  <si>
    <t>Flyingfisb</t>
  </si>
  <si>
    <t>Grenadiers</t>
  </si>
  <si>
    <t>Hake, Pacific</t>
  </si>
  <si>
    <t>Halfmoon</t>
  </si>
  <si>
    <t>Halibut California</t>
  </si>
  <si>
    <t>Mackerel Jack</t>
  </si>
  <si>
    <t>Mackerel Pacific</t>
  </si>
  <si>
    <t>Mudsuckcr longjaw</t>
  </si>
  <si>
    <t>Mullet</t>
  </si>
  <si>
    <t>Perch</t>
  </si>
  <si>
    <t>Sablefish</t>
  </si>
  <si>
    <t>Sardine, Pacific</t>
  </si>
  <si>
    <t>Sea bass, white</t>
  </si>
  <si>
    <t>Shark</t>
  </si>
  <si>
    <t>Skate</t>
  </si>
  <si>
    <t>Smelt, whitebait</t>
  </si>
  <si>
    <t>Sole English</t>
  </si>
  <si>
    <t>Sole, miscellaneous</t>
  </si>
  <si>
    <t>Tuna, skipjack</t>
  </si>
  <si>
    <t>Tuna, yellowfin</t>
  </si>
  <si>
    <t>Wahoo</t>
  </si>
  <si>
    <t>Whitefish ocean</t>
  </si>
  <si>
    <t>Yellowtail</t>
  </si>
  <si>
    <t>Miscellaneous</t>
  </si>
  <si>
    <t>Miscellaneous (animal food)</t>
  </si>
  <si>
    <t>Crustacean: Crab Dungeness</t>
  </si>
  <si>
    <t>Crab, pelagic red</t>
  </si>
  <si>
    <t>Prawn, ridgeback</t>
  </si>
  <si>
    <t>Prawn, spot</t>
  </si>
  <si>
    <t>Shrimp Pacific Ocean</t>
  </si>
  <si>
    <t>Sea urchin</t>
  </si>
  <si>
    <t>Abalooe, black</t>
  </si>
  <si>
    <t>Abalooe pink</t>
  </si>
  <si>
    <t>Abalone pinto</t>
  </si>
  <si>
    <t>Abalooe red</t>
  </si>
  <si>
    <t>Abalooe threaded</t>
  </si>
  <si>
    <t>Octopus</t>
  </si>
  <si>
    <t>Oyster, eastern</t>
  </si>
  <si>
    <t>Oyster, giant Pacific</t>
  </si>
  <si>
    <t>Snail sea</t>
  </si>
  <si>
    <t>Miscellaneous mollusk</t>
  </si>
  <si>
    <t>Croaker, white</t>
  </si>
  <si>
    <t>Flounder, arrowtooth</t>
  </si>
  <si>
    <t>Queen fish</t>
  </si>
  <si>
    <t>Sea bass, (riant</t>
  </si>
  <si>
    <t>Sheephead, California</t>
  </si>
  <si>
    <t>Sole, Dover</t>
  </si>
  <si>
    <t>Crab, rock</t>
  </si>
  <si>
    <t>Crab, spider</t>
  </si>
  <si>
    <t>Lobster, California spiny</t>
  </si>
  <si>
    <t>Shrimp, bay</t>
  </si>
  <si>
    <t>Abalone green</t>
  </si>
  <si>
    <t>Squid, market</t>
  </si>
  <si>
    <t>Grouper</t>
  </si>
  <si>
    <t>Opaleye</t>
  </si>
  <si>
    <t>Abalooe white</t>
  </si>
  <si>
    <t>California</t>
  </si>
  <si>
    <t>North</t>
  </si>
  <si>
    <t>South</t>
  </si>
  <si>
    <t>Central Pacific</t>
  </si>
  <si>
    <t>Total</t>
  </si>
  <si>
    <t>Shipments</t>
  </si>
  <si>
    <t>Sole, petrale</t>
  </si>
  <si>
    <t>Sole, rex</t>
  </si>
  <si>
    <t>Sole, sand</t>
  </si>
  <si>
    <t>Swordfish</t>
  </si>
  <si>
    <t>Tuna, albacore</t>
  </si>
  <si>
    <t>Tuna, bigeye</t>
  </si>
  <si>
    <t>Tuna, bluefin</t>
  </si>
  <si>
    <t>Tuna, skipjack, black</t>
  </si>
  <si>
    <t>Turbot</t>
  </si>
  <si>
    <t>Total check</t>
  </si>
  <si>
    <t>Anchovy, northern</t>
  </si>
  <si>
    <t>Barracuda, California</t>
  </si>
  <si>
    <t>Blacksmith</t>
  </si>
  <si>
    <t>Butterfish, Pacific</t>
  </si>
  <si>
    <t>Cabezon</t>
  </si>
  <si>
    <t>Herring, Pacific</t>
  </si>
  <si>
    <t>Lingcod</t>
  </si>
  <si>
    <t>Rockfish</t>
  </si>
  <si>
    <t>Salmon</t>
  </si>
  <si>
    <t>Sanddab</t>
  </si>
  <si>
    <t>Sargo</t>
  </si>
  <si>
    <t>Sculpin</t>
  </si>
  <si>
    <t>Smelt</t>
  </si>
  <si>
    <t>Total check 1</t>
  </si>
  <si>
    <t>Grand Total</t>
  </si>
  <si>
    <t>Total 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</si>
</sst>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workbookViewId="0">
      <selection activeCell="F1" sqref="F1:J1"/>
    </sheetView>
  </sheetViews>
  <sheetFormatPr baseColWidth="10" defaultRowHeight="13" x14ac:dyDescent="0.15"/>
  <cols>
    <col min="1" max="1" width="24.33203125" bestFit="1" customWidth="1"/>
    <col min="2" max="2" width="11.1640625" style="1" bestFit="1" customWidth="1"/>
    <col min="3" max="3" width="19" style="1" bestFit="1" customWidth="1"/>
    <col min="4" max="4" width="11.1640625" style="1" bestFit="1" customWidth="1"/>
    <col min="5" max="5" width="12.33203125" style="1" bestFit="1" customWidth="1"/>
    <col min="6" max="6" width="11.33203125" style="1" bestFit="1" customWidth="1"/>
    <col min="7" max="7" width="11.33203125" style="4" customWidth="1"/>
    <col min="8" max="9" width="11.33203125" style="1" bestFit="1" customWidth="1"/>
    <col min="10" max="10" width="10.83203125" style="5"/>
  </cols>
  <sheetData>
    <row r="1" spans="1:10" x14ac:dyDescent="0.15">
      <c r="A1" s="2" t="s">
        <v>0</v>
      </c>
      <c r="B1" s="3" t="s">
        <v>64</v>
      </c>
      <c r="C1" s="3" t="s">
        <v>65</v>
      </c>
      <c r="D1" s="3" t="s">
        <v>66</v>
      </c>
      <c r="E1" s="3" t="s">
        <v>67</v>
      </c>
      <c r="F1" s="6" t="s">
        <v>68</v>
      </c>
      <c r="G1" s="7" t="s">
        <v>93</v>
      </c>
      <c r="H1" s="6" t="s">
        <v>69</v>
      </c>
      <c r="I1" s="6" t="s">
        <v>94</v>
      </c>
      <c r="J1" s="7" t="s">
        <v>95</v>
      </c>
    </row>
    <row r="2" spans="1:10" x14ac:dyDescent="0.15">
      <c r="A2" t="s">
        <v>2</v>
      </c>
    </row>
    <row r="3" spans="1:10" x14ac:dyDescent="0.15">
      <c r="A3" s="2" t="s">
        <v>80</v>
      </c>
      <c r="B3" s="1">
        <v>165433480</v>
      </c>
      <c r="F3" s="1">
        <v>165433480</v>
      </c>
      <c r="G3" s="4">
        <f>F3-SUM(B3:E3)</f>
        <v>0</v>
      </c>
      <c r="I3" s="1">
        <v>165433480</v>
      </c>
      <c r="J3" s="4">
        <f>I3-SUM(H3,B3:E3)</f>
        <v>0</v>
      </c>
    </row>
    <row r="4" spans="1:10" x14ac:dyDescent="0.15">
      <c r="A4" s="2" t="s">
        <v>81</v>
      </c>
      <c r="B4" s="1">
        <v>36476</v>
      </c>
      <c r="D4" s="1">
        <v>22</v>
      </c>
      <c r="F4" s="1">
        <v>36498</v>
      </c>
      <c r="G4" s="4">
        <f t="shared" ref="G4:G66" si="0">F4-SUM(B4:E4)</f>
        <v>0</v>
      </c>
      <c r="I4" s="1">
        <v>36498</v>
      </c>
      <c r="J4" s="4">
        <f t="shared" ref="J4:J67" si="1">I4-SUM(H4,B4:E4)</f>
        <v>0</v>
      </c>
    </row>
    <row r="5" spans="1:10" x14ac:dyDescent="0.15">
      <c r="A5" s="2" t="s">
        <v>82</v>
      </c>
      <c r="B5" s="1">
        <v>24605</v>
      </c>
      <c r="F5" s="1">
        <v>24605</v>
      </c>
      <c r="G5" s="4">
        <f t="shared" si="0"/>
        <v>0</v>
      </c>
      <c r="I5" s="1">
        <v>24605</v>
      </c>
      <c r="J5" s="4">
        <f t="shared" si="1"/>
        <v>0</v>
      </c>
    </row>
    <row r="6" spans="1:10" x14ac:dyDescent="0.15">
      <c r="A6" t="s">
        <v>4</v>
      </c>
      <c r="B6" s="1">
        <v>13777386</v>
      </c>
      <c r="D6" s="1">
        <v>5040380</v>
      </c>
      <c r="F6" s="1">
        <v>18817766</v>
      </c>
      <c r="G6" s="4">
        <f t="shared" si="0"/>
        <v>0</v>
      </c>
      <c r="I6" s="1">
        <v>18817766</v>
      </c>
      <c r="J6" s="4">
        <f t="shared" si="1"/>
        <v>0</v>
      </c>
    </row>
    <row r="7" spans="1:10" x14ac:dyDescent="0.15">
      <c r="A7" s="2" t="s">
        <v>83</v>
      </c>
      <c r="B7" s="1">
        <v>87264</v>
      </c>
      <c r="F7" s="1">
        <v>87264</v>
      </c>
      <c r="G7" s="4">
        <f t="shared" si="0"/>
        <v>0</v>
      </c>
      <c r="I7" s="1">
        <v>87264</v>
      </c>
      <c r="J7" s="4">
        <f t="shared" si="1"/>
        <v>0</v>
      </c>
    </row>
    <row r="8" spans="1:10" x14ac:dyDescent="0.15">
      <c r="A8" s="2" t="s">
        <v>84</v>
      </c>
      <c r="B8" s="1">
        <v>14901</v>
      </c>
      <c r="F8" s="1">
        <v>14901</v>
      </c>
      <c r="G8" s="4">
        <f t="shared" si="0"/>
        <v>0</v>
      </c>
      <c r="I8" s="1">
        <v>14901</v>
      </c>
      <c r="J8" s="4">
        <f t="shared" si="1"/>
        <v>0</v>
      </c>
    </row>
    <row r="9" spans="1:10" x14ac:dyDescent="0.15">
      <c r="A9" t="s">
        <v>49</v>
      </c>
      <c r="B9" s="1">
        <v>514317</v>
      </c>
      <c r="F9" s="1">
        <v>514317</v>
      </c>
      <c r="G9" s="4">
        <f t="shared" si="0"/>
        <v>0</v>
      </c>
      <c r="I9" s="1">
        <v>514317</v>
      </c>
      <c r="J9" s="4">
        <f t="shared" si="1"/>
        <v>0</v>
      </c>
    </row>
    <row r="10" spans="1:10" x14ac:dyDescent="0.15">
      <c r="A10" t="s">
        <v>5</v>
      </c>
      <c r="B10" s="1">
        <v>257</v>
      </c>
      <c r="D10" s="1">
        <v>2578</v>
      </c>
      <c r="F10" s="1">
        <v>2835</v>
      </c>
      <c r="G10" s="4">
        <f t="shared" si="0"/>
        <v>0</v>
      </c>
      <c r="I10" s="1">
        <v>2835</v>
      </c>
      <c r="J10" s="4">
        <f t="shared" si="1"/>
        <v>0</v>
      </c>
    </row>
    <row r="11" spans="1:10" x14ac:dyDescent="0.15">
      <c r="A11" t="s">
        <v>6</v>
      </c>
      <c r="B11" s="1">
        <v>402</v>
      </c>
      <c r="F11" s="1">
        <v>402</v>
      </c>
      <c r="G11" s="4">
        <f t="shared" si="0"/>
        <v>0</v>
      </c>
      <c r="I11" s="1">
        <v>402</v>
      </c>
      <c r="J11" s="4">
        <f t="shared" si="1"/>
        <v>0</v>
      </c>
    </row>
    <row r="12" spans="1:10" x14ac:dyDescent="0.15">
      <c r="A12" t="s">
        <v>7</v>
      </c>
      <c r="B12" s="1">
        <v>499929</v>
      </c>
      <c r="C12" s="1">
        <v>2582</v>
      </c>
      <c r="F12" s="1">
        <v>502511</v>
      </c>
      <c r="G12" s="4">
        <f t="shared" si="0"/>
        <v>0</v>
      </c>
      <c r="I12" s="1">
        <v>502511</v>
      </c>
      <c r="J12" s="4">
        <f t="shared" si="1"/>
        <v>0</v>
      </c>
    </row>
    <row r="13" spans="1:10" x14ac:dyDescent="0.15">
      <c r="A13" t="s">
        <v>50</v>
      </c>
      <c r="B13" s="1">
        <v>187841</v>
      </c>
      <c r="C13" s="1">
        <v>22669</v>
      </c>
      <c r="F13" s="1">
        <v>210510</v>
      </c>
      <c r="G13" s="4">
        <f t="shared" si="0"/>
        <v>0</v>
      </c>
      <c r="I13" s="1">
        <v>210510</v>
      </c>
      <c r="J13" s="4">
        <f t="shared" si="1"/>
        <v>0</v>
      </c>
    </row>
    <row r="14" spans="1:10" x14ac:dyDescent="0.15">
      <c r="A14" t="s">
        <v>8</v>
      </c>
      <c r="B14" s="1">
        <v>72726</v>
      </c>
      <c r="F14" s="1">
        <v>72726</v>
      </c>
      <c r="G14" s="4">
        <f t="shared" si="0"/>
        <v>0</v>
      </c>
      <c r="I14" s="1">
        <v>72726</v>
      </c>
      <c r="J14" s="4">
        <f t="shared" si="1"/>
        <v>0</v>
      </c>
    </row>
    <row r="15" spans="1:10" x14ac:dyDescent="0.15">
      <c r="A15" t="s">
        <v>9</v>
      </c>
      <c r="B15" s="1">
        <v>70681</v>
      </c>
      <c r="C15" s="1">
        <v>1322</v>
      </c>
      <c r="F15" s="1">
        <v>72003</v>
      </c>
      <c r="G15" s="4">
        <f t="shared" si="0"/>
        <v>0</v>
      </c>
      <c r="I15" s="1">
        <v>72003</v>
      </c>
      <c r="J15" s="4">
        <f t="shared" si="1"/>
        <v>0</v>
      </c>
    </row>
    <row r="16" spans="1:10" x14ac:dyDescent="0.15">
      <c r="A16" t="s">
        <v>61</v>
      </c>
      <c r="D16" s="1">
        <v>14023</v>
      </c>
      <c r="F16" s="1">
        <v>14023</v>
      </c>
      <c r="G16" s="4">
        <f t="shared" si="0"/>
        <v>0</v>
      </c>
      <c r="I16" s="1">
        <v>14023</v>
      </c>
      <c r="J16" s="4">
        <f t="shared" si="1"/>
        <v>0</v>
      </c>
    </row>
    <row r="17" spans="1:10" x14ac:dyDescent="0.15">
      <c r="A17" t="s">
        <v>10</v>
      </c>
      <c r="B17" s="1">
        <v>32070</v>
      </c>
      <c r="C17" s="1">
        <v>140</v>
      </c>
      <c r="F17" s="1">
        <v>32210</v>
      </c>
      <c r="G17" s="4">
        <f t="shared" si="0"/>
        <v>0</v>
      </c>
      <c r="I17" s="1">
        <v>32210</v>
      </c>
      <c r="J17" s="4">
        <f t="shared" si="1"/>
        <v>0</v>
      </c>
    </row>
    <row r="18" spans="1:10" x14ac:dyDescent="0.15">
      <c r="A18" t="s">
        <v>11</v>
      </c>
      <c r="B18" s="1">
        <v>7921</v>
      </c>
      <c r="F18" s="1">
        <v>7921</v>
      </c>
      <c r="G18" s="4">
        <f t="shared" si="0"/>
        <v>0</v>
      </c>
      <c r="I18" s="1">
        <v>7921</v>
      </c>
      <c r="J18" s="4">
        <f t="shared" si="1"/>
        <v>0</v>
      </c>
    </row>
    <row r="19" spans="1:10" x14ac:dyDescent="0.15">
      <c r="A19" t="s">
        <v>12</v>
      </c>
      <c r="B19" s="1">
        <v>306290</v>
      </c>
      <c r="D19" s="1">
        <v>189</v>
      </c>
      <c r="F19" s="1">
        <v>306479</v>
      </c>
      <c r="G19" s="4">
        <f t="shared" si="0"/>
        <v>0</v>
      </c>
      <c r="I19" s="1">
        <v>306479</v>
      </c>
      <c r="J19" s="4">
        <f t="shared" si="1"/>
        <v>0</v>
      </c>
    </row>
    <row r="20" spans="1:10" x14ac:dyDescent="0.15">
      <c r="A20" s="2" t="s">
        <v>85</v>
      </c>
      <c r="B20" s="1">
        <v>5260274</v>
      </c>
      <c r="F20" s="1">
        <v>5260274</v>
      </c>
      <c r="G20" s="4">
        <f t="shared" si="0"/>
        <v>0</v>
      </c>
      <c r="I20" s="1">
        <v>5260274</v>
      </c>
      <c r="J20" s="4">
        <f t="shared" si="1"/>
        <v>0</v>
      </c>
    </row>
    <row r="21" spans="1:10" x14ac:dyDescent="0.15">
      <c r="A21" s="2" t="s">
        <v>86</v>
      </c>
      <c r="B21" s="1">
        <v>3747683</v>
      </c>
      <c r="C21" s="1">
        <v>76424</v>
      </c>
      <c r="F21" s="1">
        <v>3824107</v>
      </c>
      <c r="G21" s="4">
        <f t="shared" si="0"/>
        <v>0</v>
      </c>
      <c r="I21" s="1">
        <v>3824107</v>
      </c>
      <c r="J21" s="4">
        <f t="shared" si="1"/>
        <v>0</v>
      </c>
    </row>
    <row r="22" spans="1:10" x14ac:dyDescent="0.15">
      <c r="A22" t="s">
        <v>13</v>
      </c>
      <c r="B22" s="1">
        <v>25457413</v>
      </c>
      <c r="D22" s="1">
        <v>180</v>
      </c>
      <c r="F22" s="1">
        <v>25457593</v>
      </c>
      <c r="G22" s="4">
        <f t="shared" si="0"/>
        <v>0</v>
      </c>
      <c r="I22" s="1">
        <v>25457593</v>
      </c>
      <c r="J22" s="4">
        <f t="shared" si="1"/>
        <v>0</v>
      </c>
    </row>
    <row r="23" spans="1:10" x14ac:dyDescent="0.15">
      <c r="A23" t="s">
        <v>14</v>
      </c>
      <c r="B23" s="1">
        <v>133446</v>
      </c>
      <c r="F23" s="1">
        <v>133446</v>
      </c>
      <c r="G23" s="4">
        <f t="shared" si="0"/>
        <v>0</v>
      </c>
      <c r="I23" s="1">
        <v>133446</v>
      </c>
      <c r="J23" s="4">
        <f t="shared" si="1"/>
        <v>0</v>
      </c>
    </row>
    <row r="24" spans="1:10" x14ac:dyDescent="0.15">
      <c r="A24" t="s">
        <v>15</v>
      </c>
      <c r="B24" s="1">
        <v>1756</v>
      </c>
      <c r="F24" s="1">
        <v>1756</v>
      </c>
      <c r="G24" s="4">
        <f t="shared" si="0"/>
        <v>0</v>
      </c>
      <c r="I24" s="1">
        <v>1756</v>
      </c>
      <c r="J24" s="4">
        <f t="shared" si="1"/>
        <v>0</v>
      </c>
    </row>
    <row r="25" spans="1:10" x14ac:dyDescent="0.15">
      <c r="A25" t="s">
        <v>16</v>
      </c>
      <c r="B25" s="1">
        <v>839</v>
      </c>
      <c r="F25" s="1">
        <v>839</v>
      </c>
      <c r="G25" s="4">
        <f t="shared" si="0"/>
        <v>0</v>
      </c>
      <c r="I25" s="1">
        <v>839</v>
      </c>
      <c r="J25" s="4">
        <f t="shared" si="1"/>
        <v>0</v>
      </c>
    </row>
    <row r="26" spans="1:10" x14ac:dyDescent="0.15">
      <c r="A26" t="s">
        <v>62</v>
      </c>
      <c r="B26" s="1">
        <v>9567</v>
      </c>
      <c r="F26" s="1">
        <v>9567</v>
      </c>
      <c r="G26" s="4">
        <f t="shared" si="0"/>
        <v>0</v>
      </c>
      <c r="I26" s="1">
        <v>9567</v>
      </c>
      <c r="J26" s="4">
        <f t="shared" si="1"/>
        <v>0</v>
      </c>
    </row>
    <row r="27" spans="1:10" x14ac:dyDescent="0.15">
      <c r="A27" t="s">
        <v>17</v>
      </c>
      <c r="B27" s="1">
        <v>147806</v>
      </c>
      <c r="D27" s="1">
        <v>280</v>
      </c>
      <c r="F27" s="1">
        <v>148086</v>
      </c>
      <c r="G27" s="4">
        <f t="shared" si="0"/>
        <v>0</v>
      </c>
      <c r="I27" s="1">
        <v>148086</v>
      </c>
      <c r="J27" s="4">
        <f t="shared" si="1"/>
        <v>0</v>
      </c>
    </row>
    <row r="28" spans="1:10" x14ac:dyDescent="0.15">
      <c r="A28" t="s">
        <v>51</v>
      </c>
      <c r="B28" s="1">
        <v>78739</v>
      </c>
      <c r="F28" s="1">
        <v>78739</v>
      </c>
      <c r="G28" s="4">
        <f t="shared" si="0"/>
        <v>0</v>
      </c>
      <c r="I28" s="1">
        <v>78739</v>
      </c>
      <c r="J28" s="4">
        <f t="shared" si="1"/>
        <v>0</v>
      </c>
    </row>
    <row r="29" spans="1:10" x14ac:dyDescent="0.15">
      <c r="A29" s="2" t="s">
        <v>87</v>
      </c>
      <c r="B29" s="1">
        <v>21162808</v>
      </c>
      <c r="C29" s="1">
        <v>291930</v>
      </c>
      <c r="D29" s="1">
        <v>44246</v>
      </c>
      <c r="F29" s="1">
        <v>21498984</v>
      </c>
      <c r="G29" s="4">
        <f t="shared" si="0"/>
        <v>0</v>
      </c>
      <c r="I29" s="1">
        <v>21498984</v>
      </c>
      <c r="J29" s="4">
        <f t="shared" si="1"/>
        <v>0</v>
      </c>
    </row>
    <row r="30" spans="1:10" x14ac:dyDescent="0.15">
      <c r="A30" t="s">
        <v>18</v>
      </c>
      <c r="B30" s="1">
        <v>11665841</v>
      </c>
      <c r="C30" s="1">
        <v>372701</v>
      </c>
      <c r="F30" s="1">
        <v>12038542</v>
      </c>
      <c r="G30" s="4">
        <f t="shared" si="0"/>
        <v>0</v>
      </c>
      <c r="I30" s="1">
        <v>12038542</v>
      </c>
      <c r="J30" s="4">
        <f t="shared" si="1"/>
        <v>0</v>
      </c>
    </row>
    <row r="31" spans="1:10" x14ac:dyDescent="0.15">
      <c r="A31" s="2" t="s">
        <v>88</v>
      </c>
      <c r="B31" s="1">
        <v>8749013</v>
      </c>
      <c r="C31" s="1">
        <v>401</v>
      </c>
      <c r="F31" s="1">
        <v>8749414</v>
      </c>
      <c r="G31" s="4">
        <f t="shared" si="0"/>
        <v>0</v>
      </c>
      <c r="I31" s="1">
        <v>8749414</v>
      </c>
      <c r="J31" s="4">
        <f t="shared" si="1"/>
        <v>0</v>
      </c>
    </row>
    <row r="32" spans="1:10" x14ac:dyDescent="0.15">
      <c r="A32" s="2" t="s">
        <v>89</v>
      </c>
      <c r="B32" s="1">
        <v>970463</v>
      </c>
      <c r="C32" s="1">
        <v>4813</v>
      </c>
      <c r="F32" s="1">
        <v>975276</v>
      </c>
      <c r="G32" s="4">
        <f t="shared" si="0"/>
        <v>0</v>
      </c>
      <c r="I32" s="1">
        <v>975276</v>
      </c>
      <c r="J32" s="4">
        <f t="shared" si="1"/>
        <v>0</v>
      </c>
    </row>
    <row r="33" spans="1:10" x14ac:dyDescent="0.15">
      <c r="A33" t="s">
        <v>19</v>
      </c>
      <c r="B33" s="1">
        <v>14050</v>
      </c>
      <c r="F33" s="1">
        <v>14050</v>
      </c>
      <c r="G33" s="4">
        <f t="shared" si="0"/>
        <v>0</v>
      </c>
      <c r="I33" s="1">
        <v>14050</v>
      </c>
      <c r="J33" s="4">
        <f t="shared" si="1"/>
        <v>0</v>
      </c>
    </row>
    <row r="34" spans="1:10" x14ac:dyDescent="0.15">
      <c r="A34" s="2" t="s">
        <v>90</v>
      </c>
      <c r="B34" s="1">
        <v>2755</v>
      </c>
      <c r="F34" s="1">
        <v>2755</v>
      </c>
      <c r="G34" s="4">
        <f t="shared" si="0"/>
        <v>0</v>
      </c>
      <c r="I34" s="1">
        <v>2755</v>
      </c>
      <c r="J34" s="4">
        <f t="shared" si="1"/>
        <v>0</v>
      </c>
    </row>
    <row r="35" spans="1:10" x14ac:dyDescent="0.15">
      <c r="A35" s="2" t="s">
        <v>91</v>
      </c>
      <c r="B35" s="1">
        <v>83776</v>
      </c>
      <c r="D35" s="1">
        <v>74057</v>
      </c>
      <c r="F35" s="1">
        <v>157833</v>
      </c>
      <c r="G35" s="4">
        <f t="shared" si="0"/>
        <v>0</v>
      </c>
      <c r="I35" s="1">
        <v>157833</v>
      </c>
      <c r="J35" s="4">
        <f t="shared" si="1"/>
        <v>0</v>
      </c>
    </row>
    <row r="36" spans="1:10" x14ac:dyDescent="0.15">
      <c r="A36" t="s">
        <v>52</v>
      </c>
      <c r="B36" s="1">
        <v>38774</v>
      </c>
      <c r="D36" s="1">
        <v>41665</v>
      </c>
      <c r="F36" s="1">
        <v>80439</v>
      </c>
      <c r="G36" s="4">
        <f t="shared" si="0"/>
        <v>0</v>
      </c>
      <c r="I36" s="1">
        <v>80439</v>
      </c>
      <c r="J36" s="4">
        <f t="shared" si="1"/>
        <v>0</v>
      </c>
    </row>
    <row r="37" spans="1:10" x14ac:dyDescent="0.15">
      <c r="A37" t="s">
        <v>20</v>
      </c>
      <c r="B37" s="1">
        <v>286716</v>
      </c>
      <c r="D37" s="1">
        <v>465780</v>
      </c>
      <c r="F37" s="1">
        <v>752496</v>
      </c>
      <c r="G37" s="4">
        <f t="shared" si="0"/>
        <v>0</v>
      </c>
      <c r="I37" s="1">
        <v>752496</v>
      </c>
      <c r="J37" s="4">
        <f t="shared" si="1"/>
        <v>0</v>
      </c>
    </row>
    <row r="38" spans="1:10" x14ac:dyDescent="0.15">
      <c r="A38" t="s">
        <v>21</v>
      </c>
      <c r="B38" s="1">
        <v>434886</v>
      </c>
      <c r="D38" s="1">
        <v>62473</v>
      </c>
      <c r="F38" s="1">
        <v>497359</v>
      </c>
      <c r="G38" s="4">
        <f t="shared" si="0"/>
        <v>0</v>
      </c>
      <c r="I38" s="1">
        <v>497359</v>
      </c>
      <c r="J38" s="4">
        <f t="shared" si="1"/>
        <v>0</v>
      </c>
    </row>
    <row r="39" spans="1:10" x14ac:dyDescent="0.15">
      <c r="A39" t="s">
        <v>53</v>
      </c>
      <c r="B39" s="1">
        <v>3711</v>
      </c>
      <c r="D39" s="1">
        <v>10</v>
      </c>
      <c r="F39" s="1">
        <v>3721</v>
      </c>
      <c r="G39" s="4">
        <f t="shared" si="0"/>
        <v>0</v>
      </c>
      <c r="I39" s="1">
        <v>3721</v>
      </c>
      <c r="J39" s="4">
        <f t="shared" si="1"/>
        <v>0</v>
      </c>
    </row>
    <row r="40" spans="1:10" x14ac:dyDescent="0.15">
      <c r="A40" t="s">
        <v>22</v>
      </c>
      <c r="B40" s="1">
        <v>82492</v>
      </c>
      <c r="C40" s="1">
        <v>3666</v>
      </c>
      <c r="F40" s="1">
        <v>86158</v>
      </c>
      <c r="G40" s="4">
        <f t="shared" si="0"/>
        <v>0</v>
      </c>
      <c r="I40" s="1">
        <v>86158</v>
      </c>
      <c r="J40" s="4">
        <f t="shared" si="1"/>
        <v>0</v>
      </c>
    </row>
    <row r="41" spans="1:10" x14ac:dyDescent="0.15">
      <c r="A41" s="2" t="s">
        <v>92</v>
      </c>
      <c r="B41" s="1">
        <v>479312</v>
      </c>
      <c r="F41" s="1">
        <v>479312</v>
      </c>
      <c r="G41" s="4">
        <f t="shared" si="0"/>
        <v>0</v>
      </c>
      <c r="I41" s="1">
        <v>479312</v>
      </c>
      <c r="J41" s="4">
        <f t="shared" si="1"/>
        <v>0</v>
      </c>
    </row>
    <row r="42" spans="1:10" x14ac:dyDescent="0.15">
      <c r="A42" t="s">
        <v>23</v>
      </c>
      <c r="B42" s="1">
        <v>289532</v>
      </c>
      <c r="F42" s="1">
        <v>289532</v>
      </c>
      <c r="G42" s="4">
        <f t="shared" si="0"/>
        <v>0</v>
      </c>
      <c r="I42" s="1">
        <v>289532</v>
      </c>
      <c r="J42" s="4">
        <f t="shared" si="1"/>
        <v>0</v>
      </c>
    </row>
    <row r="43" spans="1:10" x14ac:dyDescent="0.15">
      <c r="A43" t="s">
        <v>54</v>
      </c>
      <c r="B43" s="1">
        <v>17811995</v>
      </c>
      <c r="C43" s="1">
        <v>1275490</v>
      </c>
      <c r="F43" s="1">
        <v>19087485</v>
      </c>
      <c r="G43" s="4">
        <f t="shared" si="0"/>
        <v>0</v>
      </c>
      <c r="I43" s="1">
        <v>19087485</v>
      </c>
      <c r="J43" s="4">
        <f t="shared" si="1"/>
        <v>0</v>
      </c>
    </row>
    <row r="44" spans="1:10" x14ac:dyDescent="0.15">
      <c r="A44" t="s">
        <v>24</v>
      </c>
      <c r="B44" s="1">
        <v>3720620</v>
      </c>
      <c r="C44" s="1">
        <v>92879</v>
      </c>
      <c r="F44" s="1">
        <v>3813499</v>
      </c>
      <c r="G44" s="4">
        <f t="shared" si="0"/>
        <v>0</v>
      </c>
      <c r="I44" s="1">
        <v>3813499</v>
      </c>
      <c r="J44" s="4">
        <f t="shared" si="1"/>
        <v>0</v>
      </c>
    </row>
    <row r="45" spans="1:10" x14ac:dyDescent="0.15">
      <c r="A45" s="2" t="s">
        <v>70</v>
      </c>
      <c r="B45" s="1">
        <v>3361706</v>
      </c>
      <c r="C45" s="1">
        <v>68979</v>
      </c>
      <c r="F45" s="1">
        <v>3430685</v>
      </c>
      <c r="G45" s="4">
        <f t="shared" si="0"/>
        <v>0</v>
      </c>
      <c r="I45" s="1">
        <v>3430685</v>
      </c>
      <c r="J45" s="4">
        <f t="shared" si="1"/>
        <v>0</v>
      </c>
    </row>
    <row r="46" spans="1:10" x14ac:dyDescent="0.15">
      <c r="A46" s="2" t="s">
        <v>71</v>
      </c>
      <c r="B46" s="1">
        <v>1307988</v>
      </c>
      <c r="C46" s="1">
        <v>73749</v>
      </c>
      <c r="F46" s="1">
        <v>1381737</v>
      </c>
      <c r="G46" s="4">
        <f t="shared" si="0"/>
        <v>0</v>
      </c>
      <c r="I46" s="1">
        <v>1381737</v>
      </c>
      <c r="J46" s="4">
        <f t="shared" si="1"/>
        <v>0</v>
      </c>
    </row>
    <row r="47" spans="1:10" x14ac:dyDescent="0.15">
      <c r="A47" s="2" t="s">
        <v>72</v>
      </c>
      <c r="B47" s="1">
        <v>237723</v>
      </c>
      <c r="C47" s="1">
        <v>2225</v>
      </c>
      <c r="F47" s="1">
        <v>239948</v>
      </c>
      <c r="G47" s="4">
        <f t="shared" si="0"/>
        <v>0</v>
      </c>
      <c r="I47" s="1">
        <v>239948</v>
      </c>
      <c r="J47" s="4">
        <f t="shared" si="1"/>
        <v>0</v>
      </c>
    </row>
    <row r="48" spans="1:10" x14ac:dyDescent="0.15">
      <c r="A48" t="s">
        <v>25</v>
      </c>
      <c r="B48" s="1">
        <v>31974</v>
      </c>
      <c r="C48" s="1">
        <v>490</v>
      </c>
      <c r="F48" s="1">
        <v>32464</v>
      </c>
      <c r="G48" s="4">
        <f t="shared" si="0"/>
        <v>0</v>
      </c>
      <c r="I48" s="1">
        <v>32464</v>
      </c>
      <c r="J48" s="4">
        <f t="shared" si="1"/>
        <v>0</v>
      </c>
    </row>
    <row r="49" spans="1:10" x14ac:dyDescent="0.15">
      <c r="A49" s="2" t="s">
        <v>73</v>
      </c>
      <c r="B49" s="1">
        <v>649502</v>
      </c>
      <c r="F49" s="1">
        <v>649502</v>
      </c>
      <c r="G49" s="4">
        <f t="shared" si="0"/>
        <v>0</v>
      </c>
      <c r="I49" s="1">
        <v>649502</v>
      </c>
      <c r="J49" s="4">
        <f t="shared" si="1"/>
        <v>0</v>
      </c>
    </row>
    <row r="50" spans="1:10" x14ac:dyDescent="0.15">
      <c r="A50" s="2" t="s">
        <v>74</v>
      </c>
      <c r="B50" s="1">
        <v>8939185</v>
      </c>
      <c r="C50" s="1">
        <v>2671847</v>
      </c>
      <c r="D50" s="1">
        <v>195118</v>
      </c>
      <c r="F50" s="1">
        <v>11806150</v>
      </c>
      <c r="G50" s="4">
        <f t="shared" si="0"/>
        <v>0</v>
      </c>
      <c r="H50" s="1">
        <v>77426138</v>
      </c>
      <c r="I50" s="1">
        <v>89232288</v>
      </c>
      <c r="J50" s="4">
        <f t="shared" si="1"/>
        <v>0</v>
      </c>
    </row>
    <row r="51" spans="1:10" x14ac:dyDescent="0.15">
      <c r="A51" s="2" t="s">
        <v>75</v>
      </c>
      <c r="D51" s="1">
        <v>290139</v>
      </c>
      <c r="F51" s="1">
        <v>290139</v>
      </c>
      <c r="G51" s="4">
        <f t="shared" si="0"/>
        <v>0</v>
      </c>
      <c r="H51" s="1">
        <v>728105</v>
      </c>
      <c r="I51" s="1">
        <v>1018244</v>
      </c>
      <c r="J51" s="4">
        <f t="shared" si="1"/>
        <v>0</v>
      </c>
    </row>
    <row r="52" spans="1:10" x14ac:dyDescent="0.15">
      <c r="A52" s="2" t="s">
        <v>76</v>
      </c>
      <c r="B52" s="1">
        <v>1399127</v>
      </c>
      <c r="D52" s="1">
        <v>10206665</v>
      </c>
      <c r="F52" s="1">
        <v>11605792</v>
      </c>
      <c r="G52" s="4">
        <f t="shared" si="0"/>
        <v>0</v>
      </c>
      <c r="H52" s="1">
        <v>1066768</v>
      </c>
      <c r="I52" s="1">
        <v>12672560</v>
      </c>
      <c r="J52" s="4">
        <f t="shared" si="1"/>
        <v>0</v>
      </c>
    </row>
    <row r="53" spans="1:10" x14ac:dyDescent="0.15">
      <c r="A53" t="s">
        <v>26</v>
      </c>
      <c r="B53" s="1">
        <v>121</v>
      </c>
      <c r="D53" s="1">
        <v>59939264</v>
      </c>
      <c r="E53" s="1">
        <v>35956</v>
      </c>
      <c r="F53" s="1">
        <v>59975341</v>
      </c>
      <c r="G53" s="4">
        <f t="shared" si="0"/>
        <v>0</v>
      </c>
      <c r="H53" s="1">
        <v>169609984</v>
      </c>
      <c r="I53" s="1">
        <v>229585325</v>
      </c>
      <c r="J53" s="4">
        <f t="shared" si="1"/>
        <v>0</v>
      </c>
    </row>
    <row r="54" spans="1:10" x14ac:dyDescent="0.15">
      <c r="A54" s="2" t="s">
        <v>77</v>
      </c>
      <c r="B54" s="1">
        <v>147810</v>
      </c>
      <c r="D54" s="1">
        <v>2810568</v>
      </c>
      <c r="F54" s="1">
        <v>2958378</v>
      </c>
      <c r="G54" s="4">
        <f t="shared" si="0"/>
        <v>0</v>
      </c>
      <c r="H54" s="1">
        <v>670</v>
      </c>
      <c r="I54" s="1">
        <v>2959048</v>
      </c>
      <c r="J54" s="4">
        <f t="shared" si="1"/>
        <v>0</v>
      </c>
    </row>
    <row r="55" spans="1:10" x14ac:dyDescent="0.15">
      <c r="A55" t="s">
        <v>27</v>
      </c>
      <c r="B55" s="1">
        <v>84082</v>
      </c>
      <c r="D55" s="1">
        <v>246026397</v>
      </c>
      <c r="F55" s="1">
        <v>246110479</v>
      </c>
      <c r="G55" s="4">
        <f t="shared" si="0"/>
        <v>0</v>
      </c>
      <c r="H55" s="1">
        <v>16942915</v>
      </c>
      <c r="I55" s="1">
        <v>263053394</v>
      </c>
      <c r="J55" s="4">
        <f t="shared" si="1"/>
        <v>0</v>
      </c>
    </row>
    <row r="56" spans="1:10" x14ac:dyDescent="0.15">
      <c r="A56" s="2" t="s">
        <v>78</v>
      </c>
      <c r="B56" s="1">
        <v>20503</v>
      </c>
      <c r="C56" s="1">
        <v>178</v>
      </c>
      <c r="F56" s="1">
        <v>20681</v>
      </c>
      <c r="G56" s="4">
        <f t="shared" si="0"/>
        <v>0</v>
      </c>
      <c r="I56" s="1">
        <v>20681</v>
      </c>
      <c r="J56" s="4">
        <f t="shared" si="1"/>
        <v>0</v>
      </c>
    </row>
    <row r="57" spans="1:10" x14ac:dyDescent="0.15">
      <c r="A57" t="s">
        <v>28</v>
      </c>
      <c r="D57" s="1">
        <v>4677</v>
      </c>
      <c r="F57" s="1">
        <v>4677</v>
      </c>
      <c r="G57" s="4">
        <f t="shared" si="0"/>
        <v>0</v>
      </c>
      <c r="I57" s="1">
        <v>4677</v>
      </c>
      <c r="J57" s="4">
        <f t="shared" si="1"/>
        <v>0</v>
      </c>
    </row>
    <row r="58" spans="1:10" x14ac:dyDescent="0.15">
      <c r="A58" t="s">
        <v>29</v>
      </c>
      <c r="B58" s="1">
        <v>2359</v>
      </c>
      <c r="F58" s="1">
        <v>2359</v>
      </c>
      <c r="G58" s="4">
        <f t="shared" si="0"/>
        <v>0</v>
      </c>
      <c r="I58" s="1">
        <v>2359</v>
      </c>
      <c r="J58" s="4">
        <f t="shared" si="1"/>
        <v>0</v>
      </c>
    </row>
    <row r="59" spans="1:10" x14ac:dyDescent="0.15">
      <c r="A59" t="s">
        <v>30</v>
      </c>
      <c r="B59" s="1">
        <v>103645</v>
      </c>
      <c r="C59" s="3"/>
      <c r="D59" s="1">
        <v>101312</v>
      </c>
      <c r="F59" s="1">
        <v>204957</v>
      </c>
      <c r="G59" s="4">
        <f t="shared" si="0"/>
        <v>0</v>
      </c>
      <c r="I59" s="1">
        <v>204957</v>
      </c>
      <c r="J59" s="4">
        <f t="shared" si="1"/>
        <v>0</v>
      </c>
    </row>
    <row r="60" spans="1:10" x14ac:dyDescent="0.15">
      <c r="A60" t="s">
        <v>31</v>
      </c>
      <c r="B60" s="1">
        <v>39551</v>
      </c>
      <c r="F60" s="1">
        <v>39551</v>
      </c>
      <c r="G60" s="4">
        <f t="shared" si="0"/>
        <v>0</v>
      </c>
      <c r="I60" s="1">
        <v>39551</v>
      </c>
      <c r="J60" s="4">
        <f t="shared" si="1"/>
        <v>0</v>
      </c>
    </row>
    <row r="61" spans="1:10" x14ac:dyDescent="0.15">
      <c r="A61" t="s">
        <v>32</v>
      </c>
      <c r="B61" s="1">
        <v>63876</v>
      </c>
      <c r="C61" s="1">
        <v>410</v>
      </c>
      <c r="F61" s="1">
        <v>64286</v>
      </c>
      <c r="G61" s="4">
        <f t="shared" si="0"/>
        <v>0</v>
      </c>
      <c r="I61" s="1">
        <v>64286</v>
      </c>
      <c r="J61" s="4">
        <f t="shared" si="1"/>
        <v>0</v>
      </c>
    </row>
    <row r="62" spans="1:10" x14ac:dyDescent="0.15">
      <c r="A62" t="s">
        <v>33</v>
      </c>
      <c r="B62" s="1">
        <v>683969</v>
      </c>
      <c r="C62" s="1">
        <v>1031</v>
      </c>
      <c r="F62" s="1">
        <v>685000</v>
      </c>
      <c r="G62" s="4">
        <f t="shared" si="0"/>
        <v>0</v>
      </c>
      <c r="I62" s="1">
        <v>685000</v>
      </c>
      <c r="J62" s="4">
        <f t="shared" si="1"/>
        <v>0</v>
      </c>
    </row>
    <row r="63" spans="1:10" x14ac:dyDescent="0.15">
      <c r="A63" t="s">
        <v>34</v>
      </c>
      <c r="B63" s="1">
        <v>159</v>
      </c>
      <c r="D63" s="1">
        <v>138760</v>
      </c>
      <c r="F63" s="1">
        <v>138919</v>
      </c>
      <c r="G63" s="4">
        <f t="shared" si="0"/>
        <v>0</v>
      </c>
      <c r="I63" s="1">
        <v>138919</v>
      </c>
      <c r="J63" s="4">
        <f t="shared" si="1"/>
        <v>0</v>
      </c>
    </row>
    <row r="64" spans="1:10" x14ac:dyDescent="0.15">
      <c r="A64" t="s">
        <v>55</v>
      </c>
      <c r="B64" s="1">
        <v>864033</v>
      </c>
      <c r="F64" s="1">
        <v>864033</v>
      </c>
      <c r="G64" s="4">
        <f t="shared" si="0"/>
        <v>0</v>
      </c>
      <c r="I64" s="1">
        <v>864033</v>
      </c>
      <c r="J64" s="4">
        <f t="shared" si="1"/>
        <v>0</v>
      </c>
    </row>
    <row r="65" spans="1:10" x14ac:dyDescent="0.15">
      <c r="A65" t="s">
        <v>56</v>
      </c>
      <c r="B65" s="1">
        <v>52</v>
      </c>
      <c r="F65" s="1">
        <v>52</v>
      </c>
      <c r="G65" s="4">
        <f t="shared" si="0"/>
        <v>0</v>
      </c>
      <c r="I65" s="1">
        <v>52</v>
      </c>
      <c r="J65" s="4">
        <f t="shared" si="1"/>
        <v>0</v>
      </c>
    </row>
    <row r="66" spans="1:10" x14ac:dyDescent="0.15">
      <c r="A66" t="s">
        <v>57</v>
      </c>
      <c r="B66" s="1">
        <v>190950</v>
      </c>
      <c r="F66" s="1">
        <v>190950</v>
      </c>
      <c r="G66" s="4">
        <f t="shared" si="0"/>
        <v>0</v>
      </c>
      <c r="I66" s="1">
        <v>190950</v>
      </c>
      <c r="J66" s="4">
        <f t="shared" si="1"/>
        <v>0</v>
      </c>
    </row>
    <row r="67" spans="1:10" x14ac:dyDescent="0.15">
      <c r="A67" t="s">
        <v>35</v>
      </c>
      <c r="B67" s="1">
        <v>4015</v>
      </c>
      <c r="F67" s="1">
        <v>4015</v>
      </c>
      <c r="G67" s="4">
        <f t="shared" ref="G67:G86" si="2">F67-SUM(B67:E67)</f>
        <v>0</v>
      </c>
      <c r="I67" s="1">
        <v>4015</v>
      </c>
      <c r="J67" s="4">
        <f t="shared" si="1"/>
        <v>0</v>
      </c>
    </row>
    <row r="68" spans="1:10" x14ac:dyDescent="0.15">
      <c r="A68" t="s">
        <v>36</v>
      </c>
      <c r="B68" s="1">
        <v>218167</v>
      </c>
      <c r="F68" s="1">
        <v>218167</v>
      </c>
      <c r="G68" s="4">
        <f t="shared" si="2"/>
        <v>0</v>
      </c>
      <c r="I68" s="1">
        <v>218167</v>
      </c>
      <c r="J68" s="4">
        <f t="shared" ref="J68:J86" si="3">I68-SUM(H68,B68:E68)</f>
        <v>0</v>
      </c>
    </row>
    <row r="69" spans="1:10" x14ac:dyDescent="0.15">
      <c r="A69" t="s">
        <v>58</v>
      </c>
      <c r="B69" s="1">
        <v>2391</v>
      </c>
      <c r="F69" s="1">
        <v>2391</v>
      </c>
      <c r="G69" s="4">
        <f t="shared" si="2"/>
        <v>0</v>
      </c>
      <c r="I69" s="1">
        <v>2391</v>
      </c>
      <c r="J69" s="4">
        <f t="shared" si="3"/>
        <v>0</v>
      </c>
    </row>
    <row r="70" spans="1:10" x14ac:dyDescent="0.15">
      <c r="A70" t="s">
        <v>37</v>
      </c>
      <c r="B70" s="1">
        <v>2361970</v>
      </c>
      <c r="C70" s="1">
        <v>25396</v>
      </c>
      <c r="F70" s="1">
        <v>2387366</v>
      </c>
      <c r="G70" s="4">
        <f t="shared" si="2"/>
        <v>0</v>
      </c>
      <c r="I70" s="1">
        <v>2387366</v>
      </c>
      <c r="J70" s="4">
        <f t="shared" si="3"/>
        <v>0</v>
      </c>
    </row>
    <row r="71" spans="1:10" x14ac:dyDescent="0.15">
      <c r="A71" t="s">
        <v>38</v>
      </c>
      <c r="B71" s="1">
        <v>7107815</v>
      </c>
      <c r="F71" s="1">
        <v>7107815</v>
      </c>
      <c r="G71" s="4">
        <f t="shared" si="2"/>
        <v>0</v>
      </c>
      <c r="I71" s="1">
        <v>7107815</v>
      </c>
      <c r="J71" s="4">
        <f t="shared" si="3"/>
        <v>0</v>
      </c>
    </row>
    <row r="72" spans="1:10" x14ac:dyDescent="0.15">
      <c r="A72" t="s">
        <v>3</v>
      </c>
      <c r="G72" s="4">
        <f t="shared" si="2"/>
        <v>0</v>
      </c>
      <c r="J72" s="4">
        <f t="shared" si="3"/>
        <v>0</v>
      </c>
    </row>
    <row r="73" spans="1:10" x14ac:dyDescent="0.15">
      <c r="A73" t="s">
        <v>39</v>
      </c>
      <c r="B73" s="1">
        <v>1145396</v>
      </c>
      <c r="F73" s="1">
        <v>1145396</v>
      </c>
      <c r="G73" s="4">
        <f t="shared" si="2"/>
        <v>0</v>
      </c>
      <c r="I73" s="1">
        <v>1145396</v>
      </c>
      <c r="J73" s="4">
        <f t="shared" si="3"/>
        <v>0</v>
      </c>
    </row>
    <row r="74" spans="1:10" x14ac:dyDescent="0.15">
      <c r="A74" t="s">
        <v>59</v>
      </c>
      <c r="B74" s="1">
        <v>121563</v>
      </c>
      <c r="F74" s="1">
        <v>121563</v>
      </c>
      <c r="G74" s="4">
        <f t="shared" si="2"/>
        <v>0</v>
      </c>
      <c r="I74" s="1">
        <v>121563</v>
      </c>
      <c r="J74" s="4">
        <f t="shared" si="3"/>
        <v>0</v>
      </c>
    </row>
    <row r="75" spans="1:10" x14ac:dyDescent="0.15">
      <c r="A75" t="s">
        <v>40</v>
      </c>
      <c r="B75" s="1">
        <v>455324</v>
      </c>
      <c r="F75" s="1">
        <v>455324</v>
      </c>
      <c r="G75" s="4">
        <f t="shared" si="2"/>
        <v>0</v>
      </c>
      <c r="I75" s="1">
        <v>455324</v>
      </c>
      <c r="J75" s="4">
        <f t="shared" si="3"/>
        <v>0</v>
      </c>
    </row>
    <row r="76" spans="1:10" x14ac:dyDescent="0.15">
      <c r="A76" t="s">
        <v>41</v>
      </c>
      <c r="B76" s="1">
        <v>293</v>
      </c>
      <c r="F76" s="1">
        <v>293</v>
      </c>
      <c r="G76" s="4">
        <f t="shared" si="2"/>
        <v>0</v>
      </c>
      <c r="I76" s="1">
        <v>293</v>
      </c>
      <c r="J76" s="4">
        <f t="shared" si="3"/>
        <v>0</v>
      </c>
    </row>
    <row r="77" spans="1:10" x14ac:dyDescent="0.15">
      <c r="A77" t="s">
        <v>42</v>
      </c>
      <c r="B77" s="1">
        <v>751060</v>
      </c>
      <c r="F77" s="1">
        <v>751060</v>
      </c>
      <c r="G77" s="4">
        <f t="shared" si="2"/>
        <v>0</v>
      </c>
      <c r="I77" s="1">
        <v>751060</v>
      </c>
      <c r="J77" s="4">
        <f t="shared" si="3"/>
        <v>0</v>
      </c>
    </row>
    <row r="78" spans="1:10" x14ac:dyDescent="0.15">
      <c r="A78" t="s">
        <v>43</v>
      </c>
      <c r="B78" s="1">
        <v>7592</v>
      </c>
      <c r="F78" s="1">
        <v>7592</v>
      </c>
      <c r="G78" s="4">
        <f t="shared" si="2"/>
        <v>0</v>
      </c>
      <c r="I78" s="1">
        <v>7592</v>
      </c>
      <c r="J78" s="4">
        <f t="shared" si="3"/>
        <v>0</v>
      </c>
    </row>
    <row r="79" spans="1:10" x14ac:dyDescent="0.15">
      <c r="A79" t="s">
        <v>63</v>
      </c>
      <c r="B79" s="1">
        <v>113765</v>
      </c>
      <c r="F79" s="1">
        <v>113765</v>
      </c>
      <c r="G79" s="4">
        <f t="shared" si="2"/>
        <v>0</v>
      </c>
      <c r="I79" s="1">
        <v>113765</v>
      </c>
      <c r="J79" s="4">
        <f t="shared" si="3"/>
        <v>0</v>
      </c>
    </row>
    <row r="80" spans="1:10" x14ac:dyDescent="0.15">
      <c r="A80" t="s">
        <v>44</v>
      </c>
      <c r="B80" s="1">
        <v>31203</v>
      </c>
      <c r="C80" s="1">
        <v>1335</v>
      </c>
      <c r="F80" s="1">
        <v>32538</v>
      </c>
      <c r="G80" s="4">
        <f t="shared" si="2"/>
        <v>0</v>
      </c>
      <c r="I80" s="1">
        <v>32538</v>
      </c>
      <c r="J80" s="4">
        <f t="shared" si="3"/>
        <v>0</v>
      </c>
    </row>
    <row r="81" spans="1:10" x14ac:dyDescent="0.15">
      <c r="A81" t="s">
        <v>45</v>
      </c>
      <c r="B81" s="1">
        <v>2177</v>
      </c>
      <c r="F81" s="1">
        <v>2177</v>
      </c>
      <c r="G81" s="4">
        <f t="shared" si="2"/>
        <v>0</v>
      </c>
      <c r="I81" s="1">
        <v>2177</v>
      </c>
      <c r="J81" s="4">
        <f t="shared" si="3"/>
        <v>0</v>
      </c>
    </row>
    <row r="82" spans="1:10" x14ac:dyDescent="0.15">
      <c r="A82" t="s">
        <v>46</v>
      </c>
      <c r="B82" s="1">
        <v>797565</v>
      </c>
      <c r="F82" s="1">
        <v>797565</v>
      </c>
      <c r="G82" s="4">
        <f t="shared" si="2"/>
        <v>0</v>
      </c>
      <c r="I82" s="1">
        <v>797565</v>
      </c>
      <c r="J82" s="4">
        <f t="shared" si="3"/>
        <v>0</v>
      </c>
    </row>
    <row r="83" spans="1:10" x14ac:dyDescent="0.15">
      <c r="A83" t="s">
        <v>47</v>
      </c>
      <c r="B83" s="1">
        <v>4509</v>
      </c>
      <c r="F83" s="1">
        <v>4509</v>
      </c>
      <c r="G83" s="4">
        <f t="shared" si="2"/>
        <v>0</v>
      </c>
      <c r="I83" s="1">
        <v>4509</v>
      </c>
      <c r="J83" s="4">
        <f t="shared" si="3"/>
        <v>0</v>
      </c>
    </row>
    <row r="84" spans="1:10" x14ac:dyDescent="0.15">
      <c r="A84" t="s">
        <v>60</v>
      </c>
      <c r="B84" s="1">
        <v>28904218</v>
      </c>
      <c r="D84" s="1">
        <v>460</v>
      </c>
      <c r="F84" s="1">
        <v>28904678</v>
      </c>
      <c r="G84" s="4">
        <f t="shared" si="2"/>
        <v>0</v>
      </c>
      <c r="I84" s="1">
        <v>28904678</v>
      </c>
      <c r="J84" s="4">
        <f t="shared" si="3"/>
        <v>0</v>
      </c>
    </row>
    <row r="85" spans="1:10" x14ac:dyDescent="0.15">
      <c r="A85" t="s">
        <v>48</v>
      </c>
      <c r="B85" s="1">
        <v>236</v>
      </c>
      <c r="F85" s="1">
        <v>236</v>
      </c>
      <c r="G85" s="4">
        <f t="shared" si="2"/>
        <v>0</v>
      </c>
      <c r="I85" s="1">
        <v>236</v>
      </c>
      <c r="J85" s="4">
        <f t="shared" si="3"/>
        <v>0</v>
      </c>
    </row>
    <row r="86" spans="1:10" x14ac:dyDescent="0.15">
      <c r="A86" s="2" t="s">
        <v>1</v>
      </c>
      <c r="B86" s="1">
        <v>341858387</v>
      </c>
      <c r="C86" s="1">
        <v>4990657</v>
      </c>
      <c r="D86" s="1">
        <v>325459243</v>
      </c>
      <c r="E86" s="1">
        <v>35956</v>
      </c>
      <c r="F86" s="1">
        <v>672344243</v>
      </c>
      <c r="G86" s="4">
        <f t="shared" si="2"/>
        <v>0</v>
      </c>
      <c r="H86" s="1">
        <v>265774580</v>
      </c>
      <c r="I86" s="1">
        <v>938118823</v>
      </c>
      <c r="J86" s="4">
        <f t="shared" si="3"/>
        <v>0</v>
      </c>
    </row>
    <row r="87" spans="1:10" s="5" customFormat="1" x14ac:dyDescent="0.15">
      <c r="A87" s="5" t="s">
        <v>79</v>
      </c>
      <c r="B87" s="4">
        <f>B86-SUM(B2:B85)</f>
        <v>0</v>
      </c>
      <c r="C87" s="4">
        <f t="shared" ref="C87:I87" si="4">C86-SUM(C2:C85)</f>
        <v>0</v>
      </c>
      <c r="D87" s="4">
        <f t="shared" si="4"/>
        <v>0</v>
      </c>
      <c r="E87" s="4">
        <f t="shared" si="4"/>
        <v>0</v>
      </c>
      <c r="F87" s="4">
        <f t="shared" si="4"/>
        <v>0</v>
      </c>
      <c r="G87" s="4">
        <f t="shared" si="4"/>
        <v>0</v>
      </c>
      <c r="H87" s="4">
        <f t="shared" si="4"/>
        <v>0</v>
      </c>
      <c r="I87" s="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2021-02-12T18:44:46Z</dcterms:modified>
</cp:coreProperties>
</file>