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68/raw/"/>
    </mc:Choice>
  </mc:AlternateContent>
  <xr:revisionPtr revIDLastSave="0" documentId="13_ncr:1_{F559997C-AB54-B44F-9A40-7E196EEC86FC}" xr6:coauthVersionLast="36" xr6:coauthVersionMax="36" xr10:uidLastSave="{00000000-0000-0000-0000-000000000000}"/>
  <bookViews>
    <workbookView xWindow="12420" yWindow="9080" windowWidth="2118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80" i="1" l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2" i="1"/>
</calcChain>
</file>

<file path=xl/sharedStrings.xml><?xml version="1.0" encoding="utf-8"?>
<sst xmlns="http://schemas.openxmlformats.org/spreadsheetml/2006/main" count="530" uniqueCount="117">
  <si>
    <r>
      <rPr>
        <i/>
        <sz val="12"/>
        <rFont val="Calibri"/>
        <family val="2"/>
      </rPr>
      <t>Eureka</t>
    </r>
  </si>
  <si>
    <r>
      <rPr>
        <i/>
        <sz val="12"/>
        <rFont val="Calibri"/>
        <family val="2"/>
      </rPr>
      <t>San Francisco</t>
    </r>
  </si>
  <si>
    <r>
      <rPr>
        <i/>
        <sz val="12"/>
        <rFont val="Calibri"/>
        <family val="2"/>
      </rPr>
      <t>Monterey</t>
    </r>
  </si>
  <si>
    <r>
      <rPr>
        <i/>
        <sz val="12"/>
        <rFont val="Calibri"/>
        <family val="2"/>
      </rPr>
      <t>Santa Barbara</t>
    </r>
  </si>
  <si>
    <r>
      <rPr>
        <i/>
        <sz val="12"/>
        <rFont val="Calibri"/>
        <family val="2"/>
      </rPr>
      <t>Los Angeles</t>
    </r>
  </si>
  <si>
    <r>
      <rPr>
        <i/>
        <sz val="12"/>
        <rFont val="Calibri"/>
        <family val="2"/>
      </rPr>
      <t>San Diego</t>
    </r>
  </si>
  <si>
    <r>
      <rPr>
        <i/>
        <sz val="12"/>
        <rFont val="Calibri"/>
        <family val="2"/>
      </rPr>
      <t>Total</t>
    </r>
  </si>
  <si>
    <t>—</t>
  </si>
  <si>
    <t>Eel</t>
  </si>
  <si>
    <t>Flounder, arrowtooth</t>
  </si>
  <si>
    <t>Mullet</t>
  </si>
  <si>
    <t>$20J233</t>
  </si>
  <si>
    <t>Miscellaneous</t>
  </si>
  <si>
    <t>(animal food)</t>
  </si>
  <si>
    <t>Crustacean:</t>
  </si>
  <si>
    <t>Crab, pelagic</t>
  </si>
  <si>
    <t>Shrimp, Pacific</t>
  </si>
  <si>
    <t>Echinoderm:</t>
  </si>
  <si>
    <t>Mollusk:</t>
  </si>
  <si>
    <t>Abalone, green</t>
  </si>
  <si>
    <t>Abalonc, white</t>
  </si>
  <si>
    <t>Total pounds</t>
  </si>
  <si>
    <t>Tuna, yellowfin</t>
  </si>
  <si>
    <t>76,1564179</t>
  </si>
  <si>
    <t>706,644,579</t>
  </si>
  <si>
    <t>LANDINGS</t>
  </si>
  <si>
    <t>Anchovy, northern</t>
  </si>
  <si>
    <t xml:space="preserve">Barracuda, California </t>
  </si>
  <si>
    <t>Blacksmith</t>
  </si>
  <si>
    <t xml:space="preserve">Bonito Pacific </t>
  </si>
  <si>
    <t>Butterfish, Pacific</t>
  </si>
  <si>
    <t>Cabezon</t>
  </si>
  <si>
    <t>Croaker, white</t>
  </si>
  <si>
    <t>Dolphinfish</t>
  </si>
  <si>
    <t xml:space="preserve">Flounder </t>
  </si>
  <si>
    <t>Flyingfish</t>
  </si>
  <si>
    <t>Crenadiers</t>
  </si>
  <si>
    <t>Grouper</t>
  </si>
  <si>
    <t>Hake, Pacific</t>
  </si>
  <si>
    <t>Halfmoon</t>
  </si>
  <si>
    <t>Halibut California</t>
  </si>
  <si>
    <t>Herring, Pacific</t>
  </si>
  <si>
    <t>Langcod</t>
  </si>
  <si>
    <t xml:space="preserve">Mackerel, jack </t>
  </si>
  <si>
    <t>Mackerel, Pacific</t>
  </si>
  <si>
    <t>Mudsucker, longjaw</t>
  </si>
  <si>
    <t>Opaleye</t>
  </si>
  <si>
    <t xml:space="preserve">Perch </t>
  </si>
  <si>
    <t xml:space="preserve">Queen fish </t>
  </si>
  <si>
    <t xml:space="preserve">Rockfish </t>
  </si>
  <si>
    <t xml:space="preserve">Sablefish </t>
  </si>
  <si>
    <t>Salmon</t>
  </si>
  <si>
    <t>Sanddab</t>
  </si>
  <si>
    <t xml:space="preserve">Sardine, Pacific </t>
  </si>
  <si>
    <t>Sculpin</t>
  </si>
  <si>
    <t xml:space="preserve">Sea bass, giant </t>
  </si>
  <si>
    <t>Seabass, white</t>
  </si>
  <si>
    <t>Shark</t>
  </si>
  <si>
    <t xml:space="preserve">Sheephead, California </t>
  </si>
  <si>
    <t>Skate</t>
  </si>
  <si>
    <t>Smelt</t>
  </si>
  <si>
    <t>Smelt, whitebait</t>
  </si>
  <si>
    <t>Sole, Dover</t>
  </si>
  <si>
    <t>Sole, English</t>
  </si>
  <si>
    <t>Sole, petrale</t>
  </si>
  <si>
    <t>Sole, rex</t>
  </si>
  <si>
    <t xml:space="preserve">Sole, sand </t>
  </si>
  <si>
    <t xml:space="preserve">Swordfish </t>
  </si>
  <si>
    <t>Tuna, albacore</t>
  </si>
  <si>
    <t xml:space="preserve">Tuna, bigeye </t>
  </si>
  <si>
    <t>Tuna, bluefin</t>
  </si>
  <si>
    <t xml:space="preserve">1 una, skipjack </t>
  </si>
  <si>
    <t>Tuna, skipjack</t>
  </si>
  <si>
    <t>black</t>
  </si>
  <si>
    <t>Tuna vellowfin</t>
  </si>
  <si>
    <t>Turbot</t>
  </si>
  <si>
    <t>Wahoo</t>
  </si>
  <si>
    <t xml:space="preserve">Yellowtail </t>
  </si>
  <si>
    <t>ness</t>
  </si>
  <si>
    <t xml:space="preserve">red </t>
  </si>
  <si>
    <t>Crab,rock</t>
  </si>
  <si>
    <t>nia spiny</t>
  </si>
  <si>
    <t>back</t>
  </si>
  <si>
    <t xml:space="preserve">Prawn, spot </t>
  </si>
  <si>
    <t>Shrimp, bay</t>
  </si>
  <si>
    <t>Ocean</t>
  </si>
  <si>
    <t>crustacean</t>
  </si>
  <si>
    <t>Sea urchin</t>
  </si>
  <si>
    <t>Abalone black</t>
  </si>
  <si>
    <t>Abalone flat</t>
  </si>
  <si>
    <t>Abalone pink</t>
  </si>
  <si>
    <t>Abalone pinto</t>
  </si>
  <si>
    <t>Abalonc, rod</t>
  </si>
  <si>
    <t>Abalonc thread ed</t>
  </si>
  <si>
    <t>Clam, common Washington</t>
  </si>
  <si>
    <t>Octopus</t>
  </si>
  <si>
    <t>Oyster eastern</t>
  </si>
  <si>
    <t xml:space="preserve">Oyster, giant Pacific </t>
  </si>
  <si>
    <t>Snail, sea</t>
  </si>
  <si>
    <t xml:space="preserve">Squid, market </t>
  </si>
  <si>
    <t xml:space="preserve">Miscellaneous mollusk </t>
  </si>
  <si>
    <t>Total value</t>
  </si>
  <si>
    <t xml:space="preserve">Tuna, blackfin </t>
  </si>
  <si>
    <t xml:space="preserve">Tuna, bluefin </t>
  </si>
  <si>
    <t xml:space="preserve">Tuna, skipjack </t>
  </si>
  <si>
    <t xml:space="preserve">Total value </t>
  </si>
  <si>
    <t>Grand total pounds</t>
  </si>
  <si>
    <t xml:space="preserve">Grand total value </t>
  </si>
  <si>
    <t>Crab Dunge</t>
  </si>
  <si>
    <t>Lobster Califor</t>
  </si>
  <si>
    <t>Prawn, ridge</t>
  </si>
  <si>
    <t>s</t>
  </si>
  <si>
    <t>SHIPMENTS:</t>
  </si>
  <si>
    <t>Total check</t>
  </si>
  <si>
    <t>species</t>
  </si>
  <si>
    <t>type</t>
  </si>
  <si>
    <t xml:space="preserve">Sole, miscellancous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</si>
</sst>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2"/>
      <name val="Calibri"/>
      <family val="2"/>
    </font>
    <font>
      <i/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7"/>
  <sheetViews>
    <sheetView tabSelected="1" topLeftCell="A93" workbookViewId="0">
      <selection activeCell="M108" sqref="M108"/>
    </sheetView>
  </sheetViews>
  <sheetFormatPr baseColWidth="10" defaultRowHeight="16" x14ac:dyDescent="0.2"/>
  <cols>
    <col min="1" max="1" width="11.33203125" style="1" bestFit="1" customWidth="1"/>
    <col min="2" max="2" width="24.1640625" style="1" bestFit="1" customWidth="1"/>
    <col min="3" max="3" width="10.1640625" style="2" bestFit="1" customWidth="1"/>
    <col min="4" max="4" width="12.5" style="2" bestFit="1" customWidth="1"/>
    <col min="5" max="5" width="11.1640625" style="2" bestFit="1" customWidth="1"/>
    <col min="6" max="6" width="13" style="2" bestFit="1" customWidth="1"/>
    <col min="7" max="7" width="12.6640625" style="2" bestFit="1" customWidth="1"/>
    <col min="8" max="8" width="10.1640625" style="2" bestFit="1" customWidth="1"/>
    <col min="9" max="9" width="12.6640625" style="2" bestFit="1" customWidth="1"/>
    <col min="10" max="10" width="13.33203125" style="3" bestFit="1" customWidth="1"/>
    <col min="11" max="16384" width="10.83203125" style="1"/>
  </cols>
  <sheetData>
    <row r="1" spans="1:10" x14ac:dyDescent="0.2">
      <c r="A1" s="1" t="s">
        <v>115</v>
      </c>
      <c r="B1" s="1" t="s">
        <v>114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3" t="s">
        <v>113</v>
      </c>
    </row>
    <row r="2" spans="1:10" x14ac:dyDescent="0.2">
      <c r="A2" s="1" t="s">
        <v>25</v>
      </c>
      <c r="B2" s="1" t="s">
        <v>26</v>
      </c>
      <c r="D2" s="2">
        <v>858570</v>
      </c>
      <c r="E2" s="2">
        <v>14250568</v>
      </c>
      <c r="F2" s="2">
        <v>50874631</v>
      </c>
      <c r="G2" s="2">
        <v>251037211</v>
      </c>
      <c r="H2" s="2">
        <v>442</v>
      </c>
      <c r="I2" s="2">
        <v>317021422</v>
      </c>
      <c r="J2" s="3">
        <f>I2-SUM(C2:H2)</f>
        <v>0</v>
      </c>
    </row>
    <row r="3" spans="1:10" x14ac:dyDescent="0.2">
      <c r="A3" s="1" t="s">
        <v>25</v>
      </c>
      <c r="C3" s="2" t="s">
        <v>7</v>
      </c>
      <c r="D3" s="2">
        <v>77440</v>
      </c>
      <c r="E3" s="2">
        <v>231321</v>
      </c>
      <c r="F3" s="2">
        <v>794083</v>
      </c>
      <c r="G3" s="2">
        <v>3905080</v>
      </c>
      <c r="H3" s="2">
        <v>120</v>
      </c>
      <c r="I3" s="2">
        <v>5008044</v>
      </c>
      <c r="J3" s="3">
        <f t="shared" ref="J3:J66" si="0">I3-SUM(C3:H3)</f>
        <v>0</v>
      </c>
    </row>
    <row r="4" spans="1:10" x14ac:dyDescent="0.2">
      <c r="A4" s="1" t="s">
        <v>25</v>
      </c>
      <c r="B4" s="1" t="s">
        <v>27</v>
      </c>
      <c r="C4" s="2" t="s">
        <v>7</v>
      </c>
      <c r="D4" s="2" t="s">
        <v>7</v>
      </c>
      <c r="E4" s="2" t="s">
        <v>7</v>
      </c>
      <c r="F4" s="2">
        <v>644</v>
      </c>
      <c r="G4" s="2">
        <v>48499</v>
      </c>
      <c r="H4" s="2">
        <v>9454</v>
      </c>
      <c r="I4" s="2">
        <v>58597</v>
      </c>
      <c r="J4" s="3">
        <f t="shared" si="0"/>
        <v>0</v>
      </c>
    </row>
    <row r="5" spans="1:10" x14ac:dyDescent="0.2">
      <c r="A5" s="1" t="s">
        <v>25</v>
      </c>
      <c r="F5" s="2">
        <v>313</v>
      </c>
      <c r="G5" s="2">
        <v>24207</v>
      </c>
      <c r="H5" s="2">
        <v>3960</v>
      </c>
      <c r="I5" s="2">
        <v>28480</v>
      </c>
      <c r="J5" s="3">
        <f t="shared" si="0"/>
        <v>0</v>
      </c>
    </row>
    <row r="6" spans="1:10" x14ac:dyDescent="0.2">
      <c r="A6" s="1" t="s">
        <v>25</v>
      </c>
      <c r="B6" s="1" t="s">
        <v>28</v>
      </c>
      <c r="C6" s="2" t="s">
        <v>7</v>
      </c>
      <c r="D6" s="2" t="s">
        <v>7</v>
      </c>
      <c r="E6" s="2" t="s">
        <v>7</v>
      </c>
      <c r="F6" s="2" t="s">
        <v>7</v>
      </c>
      <c r="G6" s="2">
        <v>17960</v>
      </c>
      <c r="H6" s="2" t="s">
        <v>7</v>
      </c>
      <c r="I6" s="2">
        <v>17960</v>
      </c>
      <c r="J6" s="3">
        <f t="shared" si="0"/>
        <v>0</v>
      </c>
    </row>
    <row r="7" spans="1:10" x14ac:dyDescent="0.2">
      <c r="A7" s="1" t="s">
        <v>25</v>
      </c>
      <c r="G7" s="2">
        <v>507</v>
      </c>
      <c r="I7" s="2">
        <v>507</v>
      </c>
      <c r="J7" s="3">
        <f t="shared" si="0"/>
        <v>0</v>
      </c>
    </row>
    <row r="8" spans="1:10" x14ac:dyDescent="0.2">
      <c r="A8" s="1" t="s">
        <v>25</v>
      </c>
      <c r="B8" s="1" t="s">
        <v>29</v>
      </c>
      <c r="C8" s="2" t="s">
        <v>7</v>
      </c>
      <c r="D8" s="2">
        <v>243</v>
      </c>
      <c r="E8" s="2" t="s">
        <v>7</v>
      </c>
      <c r="F8" s="2">
        <v>940883</v>
      </c>
      <c r="G8" s="2">
        <v>22790828</v>
      </c>
      <c r="H8" s="2">
        <v>8141734</v>
      </c>
      <c r="I8" s="2">
        <v>31873688</v>
      </c>
      <c r="J8" s="3">
        <f t="shared" si="0"/>
        <v>0</v>
      </c>
    </row>
    <row r="9" spans="1:10" x14ac:dyDescent="0.2">
      <c r="A9" s="1" t="s">
        <v>25</v>
      </c>
      <c r="D9" s="2">
        <v>34</v>
      </c>
      <c r="F9" s="2">
        <v>117109</v>
      </c>
      <c r="G9" s="2">
        <v>2802350</v>
      </c>
      <c r="H9" s="2">
        <v>976004</v>
      </c>
      <c r="I9" s="2">
        <v>3895497</v>
      </c>
      <c r="J9" s="3">
        <f t="shared" si="0"/>
        <v>0</v>
      </c>
    </row>
    <row r="10" spans="1:10" x14ac:dyDescent="0.2">
      <c r="A10" s="1" t="s">
        <v>25</v>
      </c>
      <c r="B10" s="1" t="s">
        <v>30</v>
      </c>
      <c r="C10" s="2" t="s">
        <v>7</v>
      </c>
      <c r="D10" s="2">
        <v>158</v>
      </c>
      <c r="E10" s="2">
        <v>12331</v>
      </c>
      <c r="F10" s="2">
        <v>2937</v>
      </c>
      <c r="G10" s="2">
        <v>42364</v>
      </c>
      <c r="H10" s="2">
        <v>402</v>
      </c>
      <c r="I10" s="2">
        <v>58192</v>
      </c>
      <c r="J10" s="3">
        <f t="shared" si="0"/>
        <v>0</v>
      </c>
    </row>
    <row r="11" spans="1:10" x14ac:dyDescent="0.2">
      <c r="A11" s="1" t="s">
        <v>25</v>
      </c>
      <c r="B11" s="1" t="s">
        <v>31</v>
      </c>
      <c r="C11" s="2" t="s">
        <v>7</v>
      </c>
      <c r="D11" s="2">
        <v>253</v>
      </c>
      <c r="E11" s="2">
        <v>8463</v>
      </c>
      <c r="F11" s="2">
        <v>758</v>
      </c>
      <c r="G11" s="2">
        <v>19247</v>
      </c>
      <c r="H11" s="2">
        <v>147</v>
      </c>
      <c r="I11" s="2">
        <v>28868</v>
      </c>
      <c r="J11" s="3">
        <f t="shared" si="0"/>
        <v>0</v>
      </c>
    </row>
    <row r="12" spans="1:10" x14ac:dyDescent="0.2">
      <c r="A12" s="1" t="s">
        <v>25</v>
      </c>
      <c r="C12" s="2" t="s">
        <v>7</v>
      </c>
      <c r="D12" s="2">
        <v>447</v>
      </c>
      <c r="E12" s="2">
        <v>1655</v>
      </c>
      <c r="F12" s="2">
        <v>5230</v>
      </c>
      <c r="G12" s="2" t="s">
        <v>7</v>
      </c>
      <c r="H12" s="2" t="s">
        <v>7</v>
      </c>
      <c r="I12" s="2">
        <v>7332</v>
      </c>
      <c r="J12" s="3">
        <f t="shared" si="0"/>
        <v>0</v>
      </c>
    </row>
    <row r="13" spans="1:10" x14ac:dyDescent="0.2">
      <c r="A13" s="1" t="s">
        <v>25</v>
      </c>
      <c r="D13" s="2">
        <v>58</v>
      </c>
      <c r="E13" s="2">
        <v>197</v>
      </c>
      <c r="F13" s="2">
        <v>589</v>
      </c>
      <c r="I13" s="2">
        <v>844</v>
      </c>
      <c r="J13" s="3">
        <f t="shared" si="0"/>
        <v>0</v>
      </c>
    </row>
    <row r="14" spans="1:10" x14ac:dyDescent="0.2">
      <c r="A14" s="1" t="s">
        <v>25</v>
      </c>
      <c r="B14" s="1" t="s">
        <v>32</v>
      </c>
      <c r="C14" s="2" t="s">
        <v>7</v>
      </c>
      <c r="D14" s="2">
        <v>29548</v>
      </c>
      <c r="E14" s="2">
        <v>82704</v>
      </c>
      <c r="F14" s="2">
        <v>83598</v>
      </c>
      <c r="G14" s="2">
        <v>378064</v>
      </c>
      <c r="H14" s="2">
        <v>3871</v>
      </c>
      <c r="I14" s="2">
        <v>577785</v>
      </c>
      <c r="J14" s="3">
        <f t="shared" si="0"/>
        <v>0</v>
      </c>
    </row>
    <row r="15" spans="1:10" x14ac:dyDescent="0.2">
      <c r="A15" s="1" t="s">
        <v>25</v>
      </c>
      <c r="C15" s="2" t="s">
        <v>7</v>
      </c>
      <c r="D15" s="2">
        <v>6541</v>
      </c>
      <c r="E15" s="2">
        <v>10243</v>
      </c>
      <c r="F15" s="2">
        <v>15362</v>
      </c>
      <c r="G15" s="2">
        <v>60187</v>
      </c>
      <c r="H15" s="2">
        <v>838</v>
      </c>
      <c r="I15" s="2">
        <v>93171</v>
      </c>
      <c r="J15" s="3">
        <f t="shared" si="0"/>
        <v>0</v>
      </c>
    </row>
    <row r="16" spans="1:10" x14ac:dyDescent="0.2">
      <c r="A16" s="1" t="s">
        <v>25</v>
      </c>
      <c r="B16" s="1" t="s">
        <v>33</v>
      </c>
      <c r="C16" s="2" t="s">
        <v>7</v>
      </c>
      <c r="D16" s="2" t="s">
        <v>7</v>
      </c>
      <c r="E16" s="2" t="s">
        <v>7</v>
      </c>
      <c r="F16" s="2" t="s">
        <v>7</v>
      </c>
      <c r="G16" s="2">
        <v>1920</v>
      </c>
      <c r="H16" s="2">
        <v>1133</v>
      </c>
      <c r="I16" s="2">
        <v>3053</v>
      </c>
      <c r="J16" s="3">
        <f t="shared" si="0"/>
        <v>0</v>
      </c>
    </row>
    <row r="17" spans="1:10" x14ac:dyDescent="0.2">
      <c r="A17" s="1" t="s">
        <v>25</v>
      </c>
      <c r="C17" s="2" t="s">
        <v>7</v>
      </c>
      <c r="G17" s="2">
        <v>384</v>
      </c>
      <c r="H17" s="2">
        <v>250</v>
      </c>
      <c r="I17" s="2">
        <v>634</v>
      </c>
      <c r="J17" s="3">
        <f t="shared" si="0"/>
        <v>0</v>
      </c>
    </row>
    <row r="18" spans="1:10" x14ac:dyDescent="0.2">
      <c r="A18" s="1" t="s">
        <v>25</v>
      </c>
      <c r="B18" s="1" t="s">
        <v>8</v>
      </c>
      <c r="C18" s="2" t="s">
        <v>7</v>
      </c>
      <c r="D18" s="2">
        <v>8</v>
      </c>
      <c r="E18" s="2">
        <v>65</v>
      </c>
      <c r="F18" s="2">
        <v>692</v>
      </c>
      <c r="G18" s="2">
        <v>7</v>
      </c>
      <c r="H18" s="2">
        <v>31</v>
      </c>
      <c r="I18" s="2">
        <v>803</v>
      </c>
      <c r="J18" s="3">
        <f t="shared" si="0"/>
        <v>0</v>
      </c>
    </row>
    <row r="19" spans="1:10" x14ac:dyDescent="0.2">
      <c r="A19" s="1" t="s">
        <v>25</v>
      </c>
      <c r="C19" s="2" t="s">
        <v>7</v>
      </c>
      <c r="D19" s="2">
        <v>1</v>
      </c>
      <c r="E19" s="2">
        <v>7</v>
      </c>
      <c r="F19" s="2">
        <v>70</v>
      </c>
      <c r="G19" s="2">
        <v>1</v>
      </c>
      <c r="H19" s="2">
        <v>8</v>
      </c>
      <c r="I19" s="2">
        <v>87</v>
      </c>
      <c r="J19" s="3">
        <f t="shared" si="0"/>
        <v>0</v>
      </c>
    </row>
    <row r="20" spans="1:10" x14ac:dyDescent="0.2">
      <c r="A20" s="1" t="s">
        <v>25</v>
      </c>
      <c r="B20" s="1" t="s">
        <v>34</v>
      </c>
      <c r="C20" s="2">
        <v>296120</v>
      </c>
      <c r="D20" s="2">
        <v>254657</v>
      </c>
      <c r="E20" s="2">
        <v>114342</v>
      </c>
      <c r="F20" s="2">
        <v>51353</v>
      </c>
      <c r="I20" s="2">
        <v>716472</v>
      </c>
      <c r="J20" s="3">
        <f t="shared" si="0"/>
        <v>0</v>
      </c>
    </row>
    <row r="21" spans="1:10" x14ac:dyDescent="0.2">
      <c r="A21" s="1" t="s">
        <v>25</v>
      </c>
      <c r="C21" s="2">
        <v>33094</v>
      </c>
      <c r="D21" s="2">
        <v>28717</v>
      </c>
      <c r="E21" s="2">
        <v>17269</v>
      </c>
      <c r="F21" s="2">
        <v>7336</v>
      </c>
      <c r="I21" s="2">
        <v>86416</v>
      </c>
      <c r="J21" s="3">
        <f t="shared" si="0"/>
        <v>0</v>
      </c>
    </row>
    <row r="22" spans="1:10" x14ac:dyDescent="0.2">
      <c r="A22" s="1" t="s">
        <v>25</v>
      </c>
      <c r="B22" s="1" t="s">
        <v>9</v>
      </c>
      <c r="C22" s="2">
        <v>70439</v>
      </c>
      <c r="D22" s="2">
        <v>275</v>
      </c>
      <c r="I22" s="2">
        <v>70714</v>
      </c>
      <c r="J22" s="3">
        <f t="shared" si="0"/>
        <v>0</v>
      </c>
    </row>
    <row r="23" spans="1:10" x14ac:dyDescent="0.2">
      <c r="A23" s="1" t="s">
        <v>25</v>
      </c>
      <c r="C23" s="2">
        <v>4271</v>
      </c>
      <c r="D23" s="2">
        <v>15</v>
      </c>
      <c r="I23" s="2">
        <v>4286</v>
      </c>
      <c r="J23" s="3">
        <f t="shared" si="0"/>
        <v>0</v>
      </c>
    </row>
    <row r="24" spans="1:10" x14ac:dyDescent="0.2">
      <c r="A24" s="1" t="s">
        <v>25</v>
      </c>
      <c r="B24" s="1" t="s">
        <v>35</v>
      </c>
      <c r="C24" s="2" t="s">
        <v>7</v>
      </c>
      <c r="D24" s="2" t="s">
        <v>7</v>
      </c>
      <c r="E24" s="2" t="s">
        <v>7</v>
      </c>
      <c r="F24" s="2" t="s">
        <v>7</v>
      </c>
      <c r="G24" s="2">
        <v>91254</v>
      </c>
      <c r="H24" s="2" t="s">
        <v>7</v>
      </c>
      <c r="I24" s="2">
        <v>91254</v>
      </c>
      <c r="J24" s="3">
        <f t="shared" si="0"/>
        <v>0</v>
      </c>
    </row>
    <row r="25" spans="1:10" x14ac:dyDescent="0.2">
      <c r="A25" s="1" t="s">
        <v>25</v>
      </c>
      <c r="C25" s="2" t="s">
        <v>7</v>
      </c>
      <c r="G25" s="2">
        <v>23567</v>
      </c>
      <c r="I25" s="2">
        <v>23567</v>
      </c>
      <c r="J25" s="3">
        <f t="shared" si="0"/>
        <v>0</v>
      </c>
    </row>
    <row r="26" spans="1:10" x14ac:dyDescent="0.2">
      <c r="A26" s="1" t="s">
        <v>25</v>
      </c>
      <c r="B26" s="1" t="s">
        <v>36</v>
      </c>
      <c r="C26" s="2">
        <v>98494</v>
      </c>
      <c r="D26" s="2">
        <v>220</v>
      </c>
      <c r="I26" s="2">
        <v>98714</v>
      </c>
      <c r="J26" s="3">
        <f t="shared" si="0"/>
        <v>0</v>
      </c>
    </row>
    <row r="27" spans="1:10" x14ac:dyDescent="0.2">
      <c r="A27" s="1" t="s">
        <v>25</v>
      </c>
      <c r="C27" s="2">
        <v>4924</v>
      </c>
      <c r="D27" s="2">
        <v>11</v>
      </c>
      <c r="I27" s="2">
        <v>4935</v>
      </c>
      <c r="J27" s="3">
        <f t="shared" si="0"/>
        <v>0</v>
      </c>
    </row>
    <row r="28" spans="1:10" x14ac:dyDescent="0.2">
      <c r="A28" s="1" t="s">
        <v>25</v>
      </c>
      <c r="B28" s="1" t="s">
        <v>37</v>
      </c>
      <c r="C28" s="2" t="s">
        <v>7</v>
      </c>
      <c r="D28" s="2" t="s">
        <v>7</v>
      </c>
      <c r="E28" s="2" t="s">
        <v>7</v>
      </c>
      <c r="F28" s="2" t="s">
        <v>7</v>
      </c>
      <c r="G28" s="2" t="s">
        <v>7</v>
      </c>
      <c r="H28" s="2">
        <v>3748</v>
      </c>
      <c r="I28" s="2">
        <v>3748</v>
      </c>
      <c r="J28" s="3">
        <f t="shared" si="0"/>
        <v>0</v>
      </c>
    </row>
    <row r="29" spans="1:10" x14ac:dyDescent="0.2">
      <c r="A29" s="1" t="s">
        <v>25</v>
      </c>
      <c r="C29" s="2" t="s">
        <v>7</v>
      </c>
      <c r="D29" s="2" t="s">
        <v>7</v>
      </c>
      <c r="F29" s="2" t="s">
        <v>7</v>
      </c>
      <c r="H29" s="2">
        <v>1492</v>
      </c>
      <c r="I29" s="2">
        <v>1492</v>
      </c>
      <c r="J29" s="3">
        <f t="shared" si="0"/>
        <v>0</v>
      </c>
    </row>
    <row r="30" spans="1:10" x14ac:dyDescent="0.2">
      <c r="A30" s="1" t="s">
        <v>25</v>
      </c>
      <c r="B30" s="1" t="s">
        <v>38</v>
      </c>
      <c r="C30" s="2">
        <v>293</v>
      </c>
      <c r="E30" s="2">
        <v>6515</v>
      </c>
      <c r="G30" s="2">
        <v>31700</v>
      </c>
      <c r="H30" s="2" t="s">
        <v>7</v>
      </c>
      <c r="I30" s="2">
        <v>38508</v>
      </c>
      <c r="J30" s="3">
        <f t="shared" si="0"/>
        <v>0</v>
      </c>
    </row>
    <row r="31" spans="1:10" x14ac:dyDescent="0.2">
      <c r="A31" s="1" t="s">
        <v>25</v>
      </c>
      <c r="C31" s="2">
        <v>18</v>
      </c>
      <c r="E31" s="2">
        <v>391</v>
      </c>
      <c r="G31" s="2">
        <v>1585</v>
      </c>
      <c r="I31" s="2">
        <v>1994</v>
      </c>
      <c r="J31" s="3">
        <f t="shared" si="0"/>
        <v>0</v>
      </c>
    </row>
    <row r="32" spans="1:10" x14ac:dyDescent="0.2">
      <c r="A32" s="1" t="s">
        <v>25</v>
      </c>
      <c r="B32" s="1" t="s">
        <v>39</v>
      </c>
      <c r="F32" s="2">
        <v>6</v>
      </c>
      <c r="G32" s="2">
        <v>7478</v>
      </c>
      <c r="H32" s="2">
        <v>2737</v>
      </c>
      <c r="I32" s="2">
        <v>10221</v>
      </c>
      <c r="J32" s="3">
        <f t="shared" si="0"/>
        <v>0</v>
      </c>
    </row>
    <row r="33" spans="1:10" x14ac:dyDescent="0.2">
      <c r="A33" s="1" t="s">
        <v>25</v>
      </c>
      <c r="F33" s="2">
        <v>1</v>
      </c>
      <c r="G33" s="2">
        <v>1235</v>
      </c>
      <c r="H33" s="2">
        <v>790</v>
      </c>
      <c r="I33" s="2">
        <v>2026</v>
      </c>
      <c r="J33" s="3">
        <f t="shared" si="0"/>
        <v>0</v>
      </c>
    </row>
    <row r="34" spans="1:10" x14ac:dyDescent="0.2">
      <c r="A34" s="1" t="s">
        <v>25</v>
      </c>
      <c r="B34" s="1" t="s">
        <v>40</v>
      </c>
      <c r="C34" s="2">
        <v>4042</v>
      </c>
      <c r="D34" s="2">
        <v>53613</v>
      </c>
      <c r="E34" s="2">
        <v>22684</v>
      </c>
      <c r="F34" s="2">
        <v>185919</v>
      </c>
      <c r="G34" s="2">
        <v>138712</v>
      </c>
      <c r="H34" s="2">
        <v>103943</v>
      </c>
      <c r="I34" s="2">
        <v>508913</v>
      </c>
      <c r="J34" s="3">
        <f t="shared" si="0"/>
        <v>0</v>
      </c>
    </row>
    <row r="35" spans="1:10" x14ac:dyDescent="0.2">
      <c r="A35" s="1" t="s">
        <v>25</v>
      </c>
      <c r="C35" s="2">
        <v>3981</v>
      </c>
      <c r="D35" s="2">
        <v>32289</v>
      </c>
      <c r="E35" s="2">
        <v>14737</v>
      </c>
      <c r="F35" s="2">
        <v>145136</v>
      </c>
      <c r="G35" s="2">
        <v>92464</v>
      </c>
      <c r="H35" s="2">
        <v>69827</v>
      </c>
      <c r="I35" s="2">
        <v>358434</v>
      </c>
      <c r="J35" s="3">
        <f t="shared" si="0"/>
        <v>0</v>
      </c>
    </row>
    <row r="36" spans="1:10" x14ac:dyDescent="0.2">
      <c r="A36" s="1" t="s">
        <v>25</v>
      </c>
      <c r="B36" s="1" t="s">
        <v>41</v>
      </c>
      <c r="C36" s="2">
        <v>26082</v>
      </c>
      <c r="D36" s="2">
        <v>2075026</v>
      </c>
      <c r="E36" s="2">
        <v>332348</v>
      </c>
      <c r="F36" s="2">
        <v>220</v>
      </c>
      <c r="H36" s="2" t="s">
        <v>7</v>
      </c>
      <c r="I36" s="2">
        <v>2433676</v>
      </c>
      <c r="J36" s="3">
        <f t="shared" si="0"/>
        <v>0</v>
      </c>
    </row>
    <row r="37" spans="1:10" x14ac:dyDescent="0.2">
      <c r="A37" s="1" t="s">
        <v>25</v>
      </c>
      <c r="C37" s="2">
        <v>2247</v>
      </c>
      <c r="D37" s="2">
        <v>173615</v>
      </c>
      <c r="E37" s="2">
        <v>43830</v>
      </c>
      <c r="F37" s="2">
        <v>28</v>
      </c>
      <c r="H37" s="2" t="s">
        <v>7</v>
      </c>
      <c r="I37" s="2">
        <v>219720</v>
      </c>
      <c r="J37" s="3">
        <f t="shared" si="0"/>
        <v>0</v>
      </c>
    </row>
    <row r="38" spans="1:10" x14ac:dyDescent="0.2">
      <c r="A38" s="1" t="s">
        <v>25</v>
      </c>
      <c r="B38" s="1" t="s">
        <v>42</v>
      </c>
      <c r="C38" s="2">
        <v>1223076</v>
      </c>
      <c r="D38" s="2">
        <v>940493</v>
      </c>
      <c r="E38" s="2">
        <v>523765</v>
      </c>
      <c r="F38" s="2">
        <v>502643</v>
      </c>
      <c r="H38" s="2">
        <v>218</v>
      </c>
      <c r="I38" s="2">
        <v>3190195</v>
      </c>
      <c r="J38" s="3">
        <f t="shared" si="0"/>
        <v>0</v>
      </c>
    </row>
    <row r="39" spans="1:10" x14ac:dyDescent="0.2">
      <c r="A39" s="1" t="s">
        <v>25</v>
      </c>
      <c r="C39" s="2">
        <v>161627</v>
      </c>
      <c r="D39" s="2">
        <v>116410</v>
      </c>
      <c r="E39" s="2">
        <v>74782</v>
      </c>
      <c r="F39" s="2">
        <v>69137</v>
      </c>
      <c r="H39" s="2">
        <v>46</v>
      </c>
      <c r="I39" s="2">
        <v>422002</v>
      </c>
      <c r="J39" s="3">
        <f t="shared" si="0"/>
        <v>0</v>
      </c>
    </row>
    <row r="40" spans="1:10" x14ac:dyDescent="0.2">
      <c r="A40" s="1" t="s">
        <v>25</v>
      </c>
      <c r="B40" s="1" t="s">
        <v>43</v>
      </c>
      <c r="C40" s="2">
        <v>8</v>
      </c>
      <c r="D40" s="2">
        <v>3446</v>
      </c>
      <c r="E40" s="2">
        <v>35101</v>
      </c>
      <c r="F40" s="2">
        <v>2175</v>
      </c>
      <c r="G40" s="2">
        <v>36737150</v>
      </c>
      <c r="H40" s="2">
        <v>1351</v>
      </c>
      <c r="I40" s="2">
        <v>36779231</v>
      </c>
      <c r="J40" s="3">
        <f t="shared" si="0"/>
        <v>0</v>
      </c>
    </row>
    <row r="41" spans="1:10" x14ac:dyDescent="0.2">
      <c r="A41" s="1" t="s">
        <v>25</v>
      </c>
      <c r="C41" s="2">
        <v>1</v>
      </c>
      <c r="D41" s="2">
        <v>220</v>
      </c>
      <c r="E41" s="2">
        <v>3286</v>
      </c>
      <c r="F41" s="2">
        <v>418</v>
      </c>
      <c r="G41" s="2">
        <v>1689088</v>
      </c>
      <c r="H41" s="2">
        <v>271</v>
      </c>
      <c r="I41" s="2">
        <v>1693284</v>
      </c>
      <c r="J41" s="3">
        <f t="shared" si="0"/>
        <v>0</v>
      </c>
    </row>
    <row r="42" spans="1:10" x14ac:dyDescent="0.2">
      <c r="A42" s="1" t="s">
        <v>25</v>
      </c>
      <c r="B42" s="1" t="s">
        <v>44</v>
      </c>
      <c r="C42" s="2" t="s">
        <v>7</v>
      </c>
      <c r="D42" s="2" t="s">
        <v>7</v>
      </c>
      <c r="E42" s="2" t="s">
        <v>7</v>
      </c>
      <c r="F42" s="2" t="s">
        <v>7</v>
      </c>
      <c r="G42" s="2">
        <v>284645</v>
      </c>
      <c r="H42" s="2">
        <v>2476</v>
      </c>
      <c r="I42" s="2">
        <v>287121</v>
      </c>
      <c r="J42" s="3">
        <f t="shared" si="0"/>
        <v>0</v>
      </c>
    </row>
    <row r="43" spans="1:10" x14ac:dyDescent="0.2">
      <c r="A43" s="1" t="s">
        <v>25</v>
      </c>
      <c r="D43" s="2" t="s">
        <v>7</v>
      </c>
      <c r="G43" s="2">
        <v>14304</v>
      </c>
      <c r="H43" s="2">
        <v>623</v>
      </c>
      <c r="I43" s="2">
        <v>14927</v>
      </c>
      <c r="J43" s="3">
        <f t="shared" si="0"/>
        <v>0</v>
      </c>
    </row>
    <row r="44" spans="1:10" x14ac:dyDescent="0.2">
      <c r="A44" s="1" t="s">
        <v>25</v>
      </c>
      <c r="B44" s="1" t="s">
        <v>45</v>
      </c>
      <c r="C44" s="2" t="s">
        <v>7</v>
      </c>
      <c r="D44" s="2">
        <v>1526</v>
      </c>
      <c r="E44" s="2" t="s">
        <v>7</v>
      </c>
      <c r="F44" s="2" t="s">
        <v>7</v>
      </c>
      <c r="I44" s="2">
        <v>1526</v>
      </c>
      <c r="J44" s="3">
        <f t="shared" si="0"/>
        <v>0</v>
      </c>
    </row>
    <row r="45" spans="1:10" x14ac:dyDescent="0.2">
      <c r="A45" s="1" t="s">
        <v>25</v>
      </c>
      <c r="D45" s="2">
        <v>4331</v>
      </c>
      <c r="I45" s="2">
        <v>4331</v>
      </c>
      <c r="J45" s="3">
        <f t="shared" si="0"/>
        <v>0</v>
      </c>
    </row>
    <row r="46" spans="1:10" x14ac:dyDescent="0.2">
      <c r="A46" s="1" t="s">
        <v>25</v>
      </c>
      <c r="B46" s="1" t="s">
        <v>10</v>
      </c>
      <c r="C46" s="2" t="s">
        <v>7</v>
      </c>
      <c r="D46" s="2" t="s">
        <v>7</v>
      </c>
      <c r="E46" s="2" t="s">
        <v>7</v>
      </c>
      <c r="F46" s="2" t="s">
        <v>7</v>
      </c>
      <c r="G46" s="2" t="s">
        <v>7</v>
      </c>
      <c r="H46" s="2">
        <v>6218</v>
      </c>
      <c r="I46" s="2">
        <v>6218</v>
      </c>
      <c r="J46" s="3">
        <f t="shared" si="0"/>
        <v>0</v>
      </c>
    </row>
    <row r="47" spans="1:10" x14ac:dyDescent="0.2">
      <c r="A47" s="1" t="s">
        <v>25</v>
      </c>
      <c r="C47" s="2" t="s">
        <v>7</v>
      </c>
      <c r="H47" s="2">
        <v>2558</v>
      </c>
      <c r="I47" s="2">
        <v>2558</v>
      </c>
      <c r="J47" s="3">
        <f t="shared" si="0"/>
        <v>0</v>
      </c>
    </row>
    <row r="48" spans="1:10" x14ac:dyDescent="0.2">
      <c r="A48" s="1" t="s">
        <v>25</v>
      </c>
      <c r="B48" s="1" t="s">
        <v>46</v>
      </c>
      <c r="C48" s="2" t="s">
        <v>7</v>
      </c>
      <c r="D48" s="2" t="s">
        <v>7</v>
      </c>
      <c r="E48" s="2" t="s">
        <v>7</v>
      </c>
      <c r="F48" s="2" t="s">
        <v>7</v>
      </c>
      <c r="G48" s="2">
        <v>1611</v>
      </c>
      <c r="H48" s="2">
        <v>1043</v>
      </c>
      <c r="I48" s="2">
        <v>2654</v>
      </c>
      <c r="J48" s="3">
        <f t="shared" si="0"/>
        <v>0</v>
      </c>
    </row>
    <row r="49" spans="1:10" x14ac:dyDescent="0.2">
      <c r="A49" s="1" t="s">
        <v>25</v>
      </c>
      <c r="C49" s="2" t="s">
        <v>7</v>
      </c>
      <c r="D49" s="2" t="s">
        <v>7</v>
      </c>
      <c r="G49" s="2">
        <v>5555</v>
      </c>
      <c r="H49" s="2">
        <v>141</v>
      </c>
      <c r="I49" s="2">
        <v>5696</v>
      </c>
      <c r="J49" s="3">
        <f t="shared" si="0"/>
        <v>0</v>
      </c>
    </row>
    <row r="50" spans="1:10" x14ac:dyDescent="0.2">
      <c r="A50" s="1" t="s">
        <v>25</v>
      </c>
      <c r="B50" s="1" t="s">
        <v>47</v>
      </c>
      <c r="C50" s="2">
        <v>25741</v>
      </c>
      <c r="D50" s="2">
        <v>25419</v>
      </c>
      <c r="E50" s="2">
        <v>7602</v>
      </c>
      <c r="F50" s="2">
        <v>26250</v>
      </c>
      <c r="G50" s="2">
        <v>15125</v>
      </c>
      <c r="H50" s="2">
        <v>13620</v>
      </c>
      <c r="I50" s="2">
        <v>113757</v>
      </c>
      <c r="J50" s="3">
        <f t="shared" si="0"/>
        <v>0</v>
      </c>
    </row>
    <row r="51" spans="1:10" x14ac:dyDescent="0.2">
      <c r="A51" s="1" t="s">
        <v>25</v>
      </c>
      <c r="C51" s="2">
        <v>6723</v>
      </c>
      <c r="D51" s="2">
        <v>11627</v>
      </c>
      <c r="E51" s="2">
        <v>2436</v>
      </c>
      <c r="F51" s="2">
        <v>9814</v>
      </c>
      <c r="G51" s="2">
        <v>5091</v>
      </c>
      <c r="H51" s="2">
        <v>4358</v>
      </c>
      <c r="I51" s="2">
        <v>40049</v>
      </c>
      <c r="J51" s="3">
        <f t="shared" si="0"/>
        <v>0</v>
      </c>
    </row>
    <row r="52" spans="1:10" x14ac:dyDescent="0.2">
      <c r="A52" s="1" t="s">
        <v>25</v>
      </c>
      <c r="B52" s="1" t="s">
        <v>48</v>
      </c>
      <c r="C52" s="2" t="s">
        <v>7</v>
      </c>
      <c r="D52" s="2" t="s">
        <v>7</v>
      </c>
      <c r="G52" s="2">
        <v>31789</v>
      </c>
      <c r="I52" s="2">
        <v>31789</v>
      </c>
      <c r="J52" s="3">
        <f t="shared" si="0"/>
        <v>0</v>
      </c>
    </row>
    <row r="53" spans="1:10" x14ac:dyDescent="0.2">
      <c r="A53" s="1" t="s">
        <v>25</v>
      </c>
      <c r="G53" s="2">
        <v>1472</v>
      </c>
      <c r="I53" s="2">
        <v>1472</v>
      </c>
      <c r="J53" s="3">
        <f t="shared" si="0"/>
        <v>0</v>
      </c>
    </row>
    <row r="54" spans="1:10" x14ac:dyDescent="0.2">
      <c r="A54" s="1" t="s">
        <v>25</v>
      </c>
      <c r="B54" s="1" t="s">
        <v>49</v>
      </c>
      <c r="C54" s="2">
        <v>8756526</v>
      </c>
      <c r="D54" s="2">
        <v>2235079</v>
      </c>
      <c r="E54" s="2">
        <v>6020934</v>
      </c>
      <c r="F54" s="2">
        <v>4779331</v>
      </c>
      <c r="G54" s="2">
        <v>825973</v>
      </c>
      <c r="H54" s="2">
        <v>1006307</v>
      </c>
      <c r="I54" s="2">
        <v>23624150</v>
      </c>
      <c r="J54" s="3">
        <f t="shared" si="0"/>
        <v>0</v>
      </c>
    </row>
    <row r="55" spans="1:10" x14ac:dyDescent="0.2">
      <c r="A55" s="1" t="s">
        <v>25</v>
      </c>
      <c r="C55" s="2">
        <v>982161</v>
      </c>
      <c r="D55" s="2">
        <v>313244</v>
      </c>
      <c r="E55" s="2">
        <v>800467</v>
      </c>
      <c r="F55" s="2">
        <v>666738</v>
      </c>
      <c r="G55" s="2">
        <v>182769</v>
      </c>
      <c r="H55" s="2">
        <v>268850</v>
      </c>
      <c r="I55" s="2">
        <v>3214229</v>
      </c>
      <c r="J55" s="3">
        <f t="shared" si="0"/>
        <v>0</v>
      </c>
    </row>
    <row r="56" spans="1:10" x14ac:dyDescent="0.2">
      <c r="A56" s="1" t="s">
        <v>25</v>
      </c>
      <c r="B56" s="1" t="s">
        <v>50</v>
      </c>
      <c r="C56" s="2">
        <v>6053402</v>
      </c>
      <c r="D56" s="2">
        <v>926750</v>
      </c>
      <c r="E56" s="2">
        <v>6949187</v>
      </c>
      <c r="F56" s="2">
        <v>168055</v>
      </c>
      <c r="G56" s="2">
        <v>16870</v>
      </c>
      <c r="H56" s="2">
        <v>17700</v>
      </c>
      <c r="I56" s="2">
        <v>14131964</v>
      </c>
      <c r="J56" s="3">
        <f t="shared" si="0"/>
        <v>0</v>
      </c>
    </row>
    <row r="57" spans="1:10" x14ac:dyDescent="0.2">
      <c r="A57" s="1" t="s">
        <v>25</v>
      </c>
      <c r="C57" s="2">
        <v>583349</v>
      </c>
      <c r="D57" s="2">
        <v>92481</v>
      </c>
      <c r="E57" s="2">
        <v>710906</v>
      </c>
      <c r="F57" s="2">
        <v>10518</v>
      </c>
      <c r="G57" s="2">
        <v>917</v>
      </c>
      <c r="H57" s="2">
        <v>1812</v>
      </c>
      <c r="I57" s="2">
        <v>1399983</v>
      </c>
      <c r="J57" s="3">
        <f t="shared" si="0"/>
        <v>0</v>
      </c>
    </row>
    <row r="58" spans="1:10" x14ac:dyDescent="0.2">
      <c r="A58" s="1" t="s">
        <v>25</v>
      </c>
      <c r="B58" s="1" t="s">
        <v>51</v>
      </c>
      <c r="C58" s="2">
        <v>4312855</v>
      </c>
      <c r="D58" s="2">
        <v>1734880</v>
      </c>
      <c r="E58" s="2">
        <v>721102</v>
      </c>
      <c r="F58" s="2">
        <v>156221</v>
      </c>
      <c r="H58" s="2">
        <v>24</v>
      </c>
      <c r="I58" s="2">
        <v>6925082</v>
      </c>
      <c r="J58" s="3">
        <f t="shared" si="0"/>
        <v>0</v>
      </c>
    </row>
    <row r="59" spans="1:10" x14ac:dyDescent="0.2">
      <c r="A59" s="1" t="s">
        <v>25</v>
      </c>
      <c r="C59" s="2">
        <v>4161608</v>
      </c>
      <c r="D59" s="2">
        <v>1842125</v>
      </c>
      <c r="E59" s="2">
        <v>784203</v>
      </c>
      <c r="F59" s="2">
        <v>183652</v>
      </c>
      <c r="H59" s="2">
        <v>36</v>
      </c>
      <c r="I59" s="2">
        <v>6971624</v>
      </c>
      <c r="J59" s="3">
        <f t="shared" si="0"/>
        <v>0</v>
      </c>
    </row>
    <row r="60" spans="1:10" x14ac:dyDescent="0.2">
      <c r="A60" s="1" t="s">
        <v>25</v>
      </c>
      <c r="B60" s="1" t="s">
        <v>52</v>
      </c>
      <c r="C60" s="2">
        <v>311955</v>
      </c>
      <c r="D60" s="2">
        <v>492874</v>
      </c>
      <c r="E60" s="2">
        <v>199753</v>
      </c>
      <c r="F60" s="2">
        <v>10081</v>
      </c>
      <c r="G60" s="2">
        <v>842</v>
      </c>
      <c r="H60" s="2">
        <v>52</v>
      </c>
      <c r="I60" s="2">
        <v>1015557</v>
      </c>
      <c r="J60" s="3">
        <f t="shared" si="0"/>
        <v>0</v>
      </c>
    </row>
    <row r="61" spans="1:10" x14ac:dyDescent="0.2">
      <c r="A61" s="1" t="s">
        <v>25</v>
      </c>
      <c r="C61" s="2">
        <v>58670</v>
      </c>
      <c r="D61" s="2">
        <v>93227</v>
      </c>
      <c r="E61" s="2">
        <v>33701</v>
      </c>
      <c r="F61" s="2">
        <v>2757</v>
      </c>
      <c r="G61" s="2">
        <v>618</v>
      </c>
      <c r="H61" s="2">
        <v>17</v>
      </c>
      <c r="I61" s="2">
        <v>188990</v>
      </c>
      <c r="J61" s="3">
        <f t="shared" si="0"/>
        <v>0</v>
      </c>
    </row>
    <row r="62" spans="1:10" x14ac:dyDescent="0.2">
      <c r="A62" s="1" t="s">
        <v>25</v>
      </c>
      <c r="B62" s="1" t="s">
        <v>53</v>
      </c>
      <c r="F62" s="2">
        <v>25</v>
      </c>
      <c r="G62" s="2">
        <v>5275</v>
      </c>
      <c r="I62" s="2">
        <v>5300</v>
      </c>
      <c r="J62" s="3">
        <f t="shared" si="0"/>
        <v>0</v>
      </c>
    </row>
    <row r="63" spans="1:10" x14ac:dyDescent="0.2">
      <c r="A63" s="1" t="s">
        <v>25</v>
      </c>
      <c r="C63" s="2" t="s">
        <v>7</v>
      </c>
      <c r="F63" s="2">
        <v>6</v>
      </c>
      <c r="G63" s="2">
        <v>303</v>
      </c>
      <c r="I63" s="2">
        <v>309</v>
      </c>
      <c r="J63" s="3">
        <f t="shared" si="0"/>
        <v>0</v>
      </c>
    </row>
    <row r="64" spans="1:10" x14ac:dyDescent="0.2">
      <c r="A64" s="1" t="s">
        <v>25</v>
      </c>
      <c r="B64" s="1" t="s">
        <v>54</v>
      </c>
      <c r="C64" s="2" t="s">
        <v>7</v>
      </c>
      <c r="D64" s="2" t="s">
        <v>7</v>
      </c>
      <c r="E64" s="2" t="s">
        <v>7</v>
      </c>
      <c r="F64" s="2">
        <v>18</v>
      </c>
      <c r="G64" s="2">
        <v>3599</v>
      </c>
      <c r="H64" s="2">
        <v>169835</v>
      </c>
      <c r="I64" s="2">
        <v>173452</v>
      </c>
      <c r="J64" s="3">
        <f t="shared" si="0"/>
        <v>0</v>
      </c>
    </row>
    <row r="65" spans="1:10" x14ac:dyDescent="0.2">
      <c r="A65" s="1" t="s">
        <v>25</v>
      </c>
      <c r="C65" s="2" t="s">
        <v>7</v>
      </c>
      <c r="F65" s="2">
        <v>5</v>
      </c>
      <c r="G65" s="2">
        <v>1865</v>
      </c>
      <c r="H65" s="2">
        <v>69233</v>
      </c>
      <c r="I65" s="2">
        <v>71103</v>
      </c>
      <c r="J65" s="3">
        <f t="shared" si="0"/>
        <v>0</v>
      </c>
    </row>
    <row r="66" spans="1:10" x14ac:dyDescent="0.2">
      <c r="A66" s="1" t="s">
        <v>25</v>
      </c>
      <c r="B66" s="1" t="s">
        <v>55</v>
      </c>
      <c r="C66" s="2" t="s">
        <v>7</v>
      </c>
      <c r="D66" s="2" t="s">
        <v>7</v>
      </c>
      <c r="E66" s="2" t="s">
        <v>7</v>
      </c>
      <c r="F66" s="2">
        <v>1008</v>
      </c>
      <c r="G66" s="2">
        <v>30759</v>
      </c>
      <c r="H66" s="2">
        <v>27524</v>
      </c>
      <c r="I66" s="2">
        <v>59291</v>
      </c>
      <c r="J66" s="3">
        <f t="shared" si="0"/>
        <v>0</v>
      </c>
    </row>
    <row r="67" spans="1:10" x14ac:dyDescent="0.2">
      <c r="A67" s="1" t="s">
        <v>25</v>
      </c>
      <c r="C67" s="2" t="s">
        <v>7</v>
      </c>
      <c r="F67" s="2">
        <v>374</v>
      </c>
      <c r="G67" s="2">
        <v>12976</v>
      </c>
      <c r="H67" s="2">
        <v>11366</v>
      </c>
      <c r="I67" s="2">
        <v>24716</v>
      </c>
      <c r="J67" s="3">
        <f t="shared" ref="J67:J129" si="1">I67-SUM(C67:H67)</f>
        <v>0</v>
      </c>
    </row>
    <row r="68" spans="1:10" x14ac:dyDescent="0.2">
      <c r="A68" s="1" t="s">
        <v>25</v>
      </c>
      <c r="B68" s="1" t="s">
        <v>56</v>
      </c>
      <c r="C68" s="2" t="s">
        <v>7</v>
      </c>
      <c r="D68" s="2">
        <v>119</v>
      </c>
      <c r="E68" s="2">
        <v>2205</v>
      </c>
      <c r="F68" s="2">
        <v>16051</v>
      </c>
      <c r="G68" s="2">
        <v>579228</v>
      </c>
      <c r="H68" s="2">
        <v>584807</v>
      </c>
      <c r="I68" s="2">
        <v>1182410</v>
      </c>
      <c r="J68" s="3">
        <f t="shared" si="1"/>
        <v>0</v>
      </c>
    </row>
    <row r="69" spans="1:10" x14ac:dyDescent="0.2">
      <c r="A69" s="1" t="s">
        <v>25</v>
      </c>
      <c r="C69" s="2" t="s">
        <v>7</v>
      </c>
      <c r="D69" s="2">
        <v>101</v>
      </c>
      <c r="E69" s="2">
        <v>1596</v>
      </c>
      <c r="F69" s="2">
        <v>11955</v>
      </c>
      <c r="G69" s="2">
        <v>320425</v>
      </c>
      <c r="H69" s="2">
        <v>329994</v>
      </c>
      <c r="I69" s="2">
        <v>664071</v>
      </c>
      <c r="J69" s="3">
        <f t="shared" si="1"/>
        <v>0</v>
      </c>
    </row>
    <row r="70" spans="1:10" x14ac:dyDescent="0.2">
      <c r="A70" s="1" t="s">
        <v>25</v>
      </c>
      <c r="B70" s="1" t="s">
        <v>57</v>
      </c>
      <c r="C70" s="2">
        <v>6880</v>
      </c>
      <c r="D70" s="2">
        <v>80643</v>
      </c>
      <c r="E70" s="2">
        <v>32254</v>
      </c>
      <c r="F70" s="2">
        <v>96445</v>
      </c>
      <c r="G70" s="2">
        <v>140511</v>
      </c>
      <c r="H70" s="2">
        <v>177221</v>
      </c>
      <c r="I70" s="2">
        <v>533954</v>
      </c>
      <c r="J70" s="3">
        <f t="shared" si="1"/>
        <v>0</v>
      </c>
    </row>
    <row r="71" spans="1:10" x14ac:dyDescent="0.2">
      <c r="A71" s="1" t="s">
        <v>25</v>
      </c>
      <c r="C71" s="2">
        <v>893</v>
      </c>
      <c r="D71" s="2">
        <v>8178</v>
      </c>
      <c r="E71" s="2">
        <v>2998</v>
      </c>
      <c r="F71" s="2">
        <v>24397</v>
      </c>
      <c r="G71" s="2">
        <v>28974</v>
      </c>
      <c r="H71" s="2">
        <v>53342</v>
      </c>
      <c r="I71" s="2">
        <v>118782</v>
      </c>
      <c r="J71" s="3">
        <f t="shared" si="1"/>
        <v>0</v>
      </c>
    </row>
    <row r="72" spans="1:10" x14ac:dyDescent="0.2">
      <c r="A72" s="1" t="s">
        <v>25</v>
      </c>
      <c r="B72" s="1" t="s">
        <v>58</v>
      </c>
      <c r="C72" s="2" t="s">
        <v>7</v>
      </c>
      <c r="D72" s="2" t="s">
        <v>7</v>
      </c>
      <c r="E72" s="2" t="s">
        <v>7</v>
      </c>
      <c r="F72" s="2">
        <v>1097</v>
      </c>
      <c r="G72" s="2">
        <v>3055</v>
      </c>
      <c r="H72" s="2">
        <v>1879</v>
      </c>
      <c r="I72" s="2">
        <v>6031</v>
      </c>
      <c r="J72" s="3">
        <f t="shared" si="1"/>
        <v>0</v>
      </c>
    </row>
    <row r="73" spans="1:10" x14ac:dyDescent="0.2">
      <c r="A73" s="1" t="s">
        <v>25</v>
      </c>
      <c r="C73" s="2" t="s">
        <v>7</v>
      </c>
      <c r="F73" s="2">
        <v>233</v>
      </c>
      <c r="G73" s="2">
        <v>535</v>
      </c>
      <c r="H73" s="2">
        <v>340</v>
      </c>
      <c r="I73" s="2">
        <v>1108</v>
      </c>
      <c r="J73" s="3">
        <f t="shared" si="1"/>
        <v>0</v>
      </c>
    </row>
    <row r="74" spans="1:10" x14ac:dyDescent="0.2">
      <c r="A74" s="1" t="s">
        <v>25</v>
      </c>
      <c r="B74" s="1" t="s">
        <v>59</v>
      </c>
      <c r="C74" s="2">
        <v>72879</v>
      </c>
      <c r="D74" s="2">
        <v>5519</v>
      </c>
      <c r="E74" s="2">
        <v>45374</v>
      </c>
      <c r="F74" s="2">
        <v>5695</v>
      </c>
      <c r="G74" s="2">
        <v>5824</v>
      </c>
      <c r="I74" s="2">
        <v>135291</v>
      </c>
      <c r="J74" s="3">
        <f t="shared" si="1"/>
        <v>0</v>
      </c>
    </row>
    <row r="75" spans="1:10" x14ac:dyDescent="0.2">
      <c r="A75" s="1" t="s">
        <v>25</v>
      </c>
      <c r="C75" s="2">
        <v>7453</v>
      </c>
      <c r="D75" s="2">
        <v>224</v>
      </c>
      <c r="E75" s="2">
        <v>3176</v>
      </c>
      <c r="F75" s="2">
        <v>596</v>
      </c>
      <c r="G75" s="2">
        <v>880</v>
      </c>
      <c r="I75" s="2">
        <v>12329</v>
      </c>
      <c r="J75" s="3">
        <f t="shared" si="1"/>
        <v>0</v>
      </c>
    </row>
    <row r="76" spans="1:10" x14ac:dyDescent="0.2">
      <c r="A76" s="1" t="s">
        <v>25</v>
      </c>
      <c r="B76" s="1" t="s">
        <v>60</v>
      </c>
      <c r="C76" s="2">
        <v>283023</v>
      </c>
      <c r="D76" s="2">
        <v>30806</v>
      </c>
      <c r="E76" s="2">
        <v>20766</v>
      </c>
      <c r="F76" s="2">
        <v>6</v>
      </c>
      <c r="G76" s="2">
        <v>32066</v>
      </c>
      <c r="H76" s="2" t="s">
        <v>7</v>
      </c>
      <c r="I76" s="2">
        <v>366667</v>
      </c>
      <c r="J76" s="3">
        <f t="shared" si="1"/>
        <v>0</v>
      </c>
    </row>
    <row r="77" spans="1:10" x14ac:dyDescent="0.2">
      <c r="A77" s="1" t="s">
        <v>25</v>
      </c>
      <c r="C77" s="2">
        <v>25022</v>
      </c>
      <c r="D77" s="2">
        <v>4940</v>
      </c>
      <c r="E77" s="2">
        <v>3092</v>
      </c>
      <c r="F77" s="2">
        <v>1</v>
      </c>
      <c r="G77" s="2">
        <v>3045</v>
      </c>
      <c r="I77" s="2">
        <v>36100</v>
      </c>
      <c r="J77" s="3">
        <f t="shared" si="1"/>
        <v>0</v>
      </c>
    </row>
    <row r="78" spans="1:10" x14ac:dyDescent="0.2">
      <c r="A78" s="1" t="s">
        <v>25</v>
      </c>
      <c r="B78" s="1" t="s">
        <v>61</v>
      </c>
      <c r="C78" s="2">
        <v>263570</v>
      </c>
      <c r="D78" s="2">
        <v>17869</v>
      </c>
      <c r="E78" s="2">
        <v>219</v>
      </c>
      <c r="F78" s="2" t="s">
        <v>7</v>
      </c>
      <c r="I78" s="2">
        <v>281658</v>
      </c>
      <c r="J78" s="3">
        <f t="shared" si="1"/>
        <v>0</v>
      </c>
    </row>
    <row r="79" spans="1:10" x14ac:dyDescent="0.2">
      <c r="A79" s="1" t="s">
        <v>25</v>
      </c>
      <c r="C79" s="2">
        <v>43795</v>
      </c>
      <c r="D79" s="2">
        <v>3078</v>
      </c>
      <c r="E79" s="2">
        <v>61</v>
      </c>
      <c r="F79" s="2" t="s">
        <v>7</v>
      </c>
      <c r="G79" s="2" t="s">
        <v>7</v>
      </c>
      <c r="H79" s="2" t="s">
        <v>7</v>
      </c>
      <c r="I79" s="2">
        <v>46934</v>
      </c>
      <c r="J79" s="3">
        <f t="shared" si="1"/>
        <v>0</v>
      </c>
    </row>
    <row r="80" spans="1:10" x14ac:dyDescent="0.2">
      <c r="A80" s="1" t="s">
        <v>25</v>
      </c>
      <c r="J80" s="3">
        <f t="shared" si="1"/>
        <v>0</v>
      </c>
    </row>
    <row r="81" spans="1:10" x14ac:dyDescent="0.2">
      <c r="A81" s="1" t="s">
        <v>25</v>
      </c>
      <c r="B81" s="1" t="s">
        <v>62</v>
      </c>
      <c r="C81" s="2">
        <v>19345169</v>
      </c>
      <c r="D81" s="2">
        <v>3013959</v>
      </c>
      <c r="E81" s="2">
        <v>174523</v>
      </c>
      <c r="F81" s="2">
        <v>153979</v>
      </c>
      <c r="G81" s="2">
        <v>890</v>
      </c>
      <c r="I81" s="2">
        <v>22688520</v>
      </c>
      <c r="J81" s="3">
        <f t="shared" si="1"/>
        <v>0</v>
      </c>
    </row>
    <row r="82" spans="1:10" x14ac:dyDescent="0.2">
      <c r="A82" s="1" t="s">
        <v>25</v>
      </c>
      <c r="C82" s="2">
        <v>2124666</v>
      </c>
      <c r="D82" s="2">
        <v>347472</v>
      </c>
      <c r="E82" s="2">
        <v>18436</v>
      </c>
      <c r="F82" s="2">
        <v>16288</v>
      </c>
      <c r="G82" s="2">
        <v>141</v>
      </c>
      <c r="I82" s="2">
        <v>2507003</v>
      </c>
      <c r="J82" s="3">
        <f t="shared" si="1"/>
        <v>0</v>
      </c>
    </row>
    <row r="83" spans="1:10" x14ac:dyDescent="0.2">
      <c r="A83" s="1" t="s">
        <v>25</v>
      </c>
      <c r="B83" s="1" t="s">
        <v>63</v>
      </c>
      <c r="C83" s="2">
        <v>1886174</v>
      </c>
      <c r="D83" s="2">
        <v>1446329</v>
      </c>
      <c r="E83" s="2">
        <v>569804</v>
      </c>
      <c r="F83" s="2">
        <v>376617</v>
      </c>
      <c r="G83" s="2">
        <v>35338</v>
      </c>
      <c r="H83" s="2" t="s">
        <v>7</v>
      </c>
      <c r="I83" s="2">
        <v>4314262</v>
      </c>
      <c r="J83" s="3">
        <f t="shared" si="1"/>
        <v>0</v>
      </c>
    </row>
    <row r="84" spans="1:10" x14ac:dyDescent="0.2">
      <c r="A84" s="1" t="s">
        <v>25</v>
      </c>
      <c r="C84" s="2">
        <v>334926</v>
      </c>
      <c r="D84" s="2">
        <v>294845</v>
      </c>
      <c r="E84" s="2">
        <v>97917</v>
      </c>
      <c r="F84" s="2">
        <v>64368</v>
      </c>
      <c r="G84" s="2">
        <v>5117</v>
      </c>
      <c r="H84" s="2" t="s">
        <v>7</v>
      </c>
      <c r="I84" s="2">
        <v>797173</v>
      </c>
      <c r="J84" s="3">
        <f t="shared" si="1"/>
        <v>0</v>
      </c>
    </row>
    <row r="85" spans="1:10" x14ac:dyDescent="0.2">
      <c r="A85" s="1" t="s">
        <v>25</v>
      </c>
      <c r="B85" s="1" t="s">
        <v>64</v>
      </c>
      <c r="C85" s="2">
        <v>1240409</v>
      </c>
      <c r="D85" s="2">
        <v>837856</v>
      </c>
      <c r="E85" s="2">
        <v>357774</v>
      </c>
      <c r="F85" s="2">
        <v>822581</v>
      </c>
      <c r="G85" s="2">
        <v>10627</v>
      </c>
      <c r="H85" s="2">
        <v>751</v>
      </c>
      <c r="I85" s="2">
        <v>3269998</v>
      </c>
      <c r="J85" s="3">
        <f t="shared" si="1"/>
        <v>0</v>
      </c>
    </row>
    <row r="86" spans="1:10" x14ac:dyDescent="0.2">
      <c r="A86" s="1" t="s">
        <v>25</v>
      </c>
      <c r="C86" s="2">
        <v>305239</v>
      </c>
      <c r="D86" s="2">
        <v>201424</v>
      </c>
      <c r="E86" s="2">
        <v>80926</v>
      </c>
      <c r="F86" s="2">
        <v>192695</v>
      </c>
      <c r="G86" s="2">
        <v>2657</v>
      </c>
      <c r="H86" s="2">
        <v>392</v>
      </c>
      <c r="I86" s="2">
        <v>783333</v>
      </c>
      <c r="J86" s="3">
        <f t="shared" si="1"/>
        <v>0</v>
      </c>
    </row>
    <row r="87" spans="1:10" x14ac:dyDescent="0.2">
      <c r="A87" s="1" t="s">
        <v>25</v>
      </c>
      <c r="B87" s="1" t="s">
        <v>65</v>
      </c>
      <c r="C87" s="2">
        <v>1224840</v>
      </c>
      <c r="D87" s="2">
        <v>272425</v>
      </c>
      <c r="E87" s="2">
        <v>77730</v>
      </c>
      <c r="F87" s="2">
        <v>65356</v>
      </c>
      <c r="G87" s="2">
        <v>6070</v>
      </c>
      <c r="I87" s="2">
        <v>1646421</v>
      </c>
      <c r="J87" s="3">
        <f t="shared" si="1"/>
        <v>0</v>
      </c>
    </row>
    <row r="88" spans="1:10" x14ac:dyDescent="0.2">
      <c r="A88" s="1" t="s">
        <v>25</v>
      </c>
      <c r="C88" s="2">
        <v>229138</v>
      </c>
      <c r="D88" s="2">
        <v>51750</v>
      </c>
      <c r="E88" s="2">
        <v>9785</v>
      </c>
      <c r="F88" s="2">
        <v>12427</v>
      </c>
      <c r="G88" s="2">
        <v>1235</v>
      </c>
      <c r="I88" s="2">
        <v>304335</v>
      </c>
      <c r="J88" s="3">
        <f t="shared" si="1"/>
        <v>0</v>
      </c>
    </row>
    <row r="89" spans="1:10" x14ac:dyDescent="0.2">
      <c r="A89" s="1" t="s">
        <v>25</v>
      </c>
      <c r="B89" s="1" t="s">
        <v>66</v>
      </c>
      <c r="C89" s="2">
        <v>70527</v>
      </c>
      <c r="D89" s="2">
        <v>73563</v>
      </c>
      <c r="E89" s="2">
        <v>23044</v>
      </c>
      <c r="F89" s="2">
        <v>17513</v>
      </c>
      <c r="I89" s="2">
        <v>184647</v>
      </c>
      <c r="J89" s="3">
        <f t="shared" si="1"/>
        <v>0</v>
      </c>
    </row>
    <row r="90" spans="1:10" x14ac:dyDescent="0.2">
      <c r="A90" s="1" t="s">
        <v>25</v>
      </c>
      <c r="C90" s="2">
        <v>15425</v>
      </c>
      <c r="D90" s="2">
        <v>15280</v>
      </c>
      <c r="E90" s="2">
        <v>4410</v>
      </c>
      <c r="F90" s="2">
        <v>3627</v>
      </c>
      <c r="I90" s="2">
        <v>38742</v>
      </c>
      <c r="J90" s="3">
        <f t="shared" si="1"/>
        <v>0</v>
      </c>
    </row>
    <row r="91" spans="1:10" x14ac:dyDescent="0.2">
      <c r="A91" s="1" t="s">
        <v>25</v>
      </c>
      <c r="J91" s="3">
        <f t="shared" si="1"/>
        <v>0</v>
      </c>
    </row>
    <row r="92" spans="1:10" x14ac:dyDescent="0.2">
      <c r="A92" s="1" t="s">
        <v>25</v>
      </c>
      <c r="B92" s="1" t="s">
        <v>116</v>
      </c>
      <c r="C92" s="2">
        <v>97</v>
      </c>
      <c r="D92" s="2">
        <v>21948</v>
      </c>
      <c r="E92" s="2">
        <v>3788</v>
      </c>
      <c r="F92" s="2">
        <v>16159</v>
      </c>
      <c r="G92" s="2">
        <v>226</v>
      </c>
      <c r="H92" s="2">
        <v>2804</v>
      </c>
      <c r="I92" s="2">
        <v>45022</v>
      </c>
      <c r="J92" s="3">
        <f t="shared" si="1"/>
        <v>0</v>
      </c>
    </row>
    <row r="93" spans="1:10" x14ac:dyDescent="0.2">
      <c r="A93" s="1" t="s">
        <v>25</v>
      </c>
      <c r="C93" s="2">
        <v>9</v>
      </c>
      <c r="D93" s="2">
        <v>4409</v>
      </c>
      <c r="E93" s="2">
        <v>907</v>
      </c>
      <c r="F93" s="2">
        <v>3308</v>
      </c>
      <c r="G93" s="2">
        <v>38</v>
      </c>
      <c r="H93" s="2">
        <v>1229</v>
      </c>
      <c r="I93" s="2">
        <v>9900</v>
      </c>
      <c r="J93" s="3">
        <f t="shared" si="1"/>
        <v>0</v>
      </c>
    </row>
    <row r="94" spans="1:10" x14ac:dyDescent="0.2">
      <c r="A94" s="1" t="s">
        <v>25</v>
      </c>
      <c r="B94" s="1" t="s">
        <v>67</v>
      </c>
      <c r="C94" s="2" t="s">
        <v>7</v>
      </c>
      <c r="D94" s="2" t="s">
        <v>7</v>
      </c>
      <c r="E94" s="2">
        <v>949</v>
      </c>
      <c r="F94" s="2">
        <v>95701</v>
      </c>
      <c r="G94" s="2">
        <v>529679</v>
      </c>
      <c r="H94" s="2">
        <v>239207</v>
      </c>
      <c r="I94" s="2">
        <v>865536</v>
      </c>
      <c r="J94" s="3">
        <f t="shared" si="1"/>
        <v>0</v>
      </c>
    </row>
    <row r="95" spans="1:10" x14ac:dyDescent="0.2">
      <c r="A95" s="1" t="s">
        <v>25</v>
      </c>
      <c r="C95" s="2" t="s">
        <v>7</v>
      </c>
      <c r="D95" s="2" t="s">
        <v>7</v>
      </c>
      <c r="E95" s="2">
        <v>1458</v>
      </c>
      <c r="F95" s="2">
        <v>153474</v>
      </c>
      <c r="G95" s="2">
        <v>853906</v>
      </c>
      <c r="H95" s="2">
        <v>387781</v>
      </c>
      <c r="I95" s="2">
        <v>1396619</v>
      </c>
      <c r="J95" s="3">
        <f t="shared" si="1"/>
        <v>0</v>
      </c>
    </row>
    <row r="96" spans="1:10" x14ac:dyDescent="0.2">
      <c r="A96" s="1" t="s">
        <v>25</v>
      </c>
      <c r="B96" s="1" t="s">
        <v>68</v>
      </c>
      <c r="C96" s="2">
        <v>2329298</v>
      </c>
      <c r="D96" s="2">
        <v>928722</v>
      </c>
      <c r="E96" s="2">
        <v>2602850</v>
      </c>
      <c r="F96" s="2">
        <v>1498800</v>
      </c>
      <c r="G96" s="2">
        <v>3052411</v>
      </c>
      <c r="H96" s="2">
        <v>5000697</v>
      </c>
      <c r="I96" s="2">
        <v>15412778</v>
      </c>
      <c r="J96" s="3">
        <f t="shared" si="1"/>
        <v>0</v>
      </c>
    </row>
    <row r="97" spans="1:13" x14ac:dyDescent="0.2">
      <c r="A97" s="1" t="s">
        <v>25</v>
      </c>
      <c r="C97" s="2">
        <v>732835</v>
      </c>
      <c r="D97" s="2">
        <v>293736</v>
      </c>
      <c r="E97" s="2">
        <v>826672</v>
      </c>
      <c r="F97" s="2">
        <v>476738</v>
      </c>
      <c r="G97" s="2">
        <v>1031928</v>
      </c>
      <c r="H97" s="2">
        <v>1675543</v>
      </c>
      <c r="I97" s="2">
        <v>5037452</v>
      </c>
      <c r="J97" s="3">
        <f t="shared" si="1"/>
        <v>0</v>
      </c>
    </row>
    <row r="98" spans="1:13" x14ac:dyDescent="0.2">
      <c r="A98" s="1" t="s">
        <v>25</v>
      </c>
      <c r="B98" s="1" t="s">
        <v>69</v>
      </c>
      <c r="C98" s="2" t="s">
        <v>7</v>
      </c>
      <c r="G98" s="2">
        <v>343755</v>
      </c>
      <c r="H98" s="2">
        <v>41717</v>
      </c>
      <c r="I98" s="2">
        <v>385472</v>
      </c>
      <c r="J98" s="3">
        <f t="shared" si="1"/>
        <v>0</v>
      </c>
    </row>
    <row r="99" spans="1:13" x14ac:dyDescent="0.2">
      <c r="A99" s="1" t="s">
        <v>25</v>
      </c>
      <c r="C99" s="2" t="s">
        <v>7</v>
      </c>
      <c r="G99" s="2">
        <v>85939</v>
      </c>
      <c r="H99" s="2">
        <v>10429</v>
      </c>
      <c r="I99" s="2">
        <v>96368</v>
      </c>
      <c r="J99" s="3">
        <f t="shared" si="1"/>
        <v>0</v>
      </c>
    </row>
    <row r="100" spans="1:13" x14ac:dyDescent="0.2">
      <c r="A100" s="1" t="s">
        <v>25</v>
      </c>
      <c r="B100" s="1" t="s">
        <v>70</v>
      </c>
      <c r="C100" s="2" t="s">
        <v>7</v>
      </c>
      <c r="D100" s="2" t="s">
        <v>7</v>
      </c>
      <c r="F100" s="2">
        <v>361887</v>
      </c>
      <c r="G100" s="2">
        <v>12440414</v>
      </c>
      <c r="H100" s="2">
        <v>3558473</v>
      </c>
      <c r="I100" s="2">
        <v>16360774</v>
      </c>
      <c r="J100" s="3">
        <f t="shared" si="1"/>
        <v>0</v>
      </c>
    </row>
    <row r="101" spans="1:13" x14ac:dyDescent="0.2">
      <c r="A101" s="1" t="s">
        <v>25</v>
      </c>
      <c r="C101" s="2" t="s">
        <v>7</v>
      </c>
      <c r="D101" s="2" t="s">
        <v>7</v>
      </c>
      <c r="E101" s="2" t="s">
        <v>7</v>
      </c>
      <c r="F101" s="2">
        <v>86951</v>
      </c>
      <c r="G101" s="2">
        <v>3075850</v>
      </c>
      <c r="H101" s="2">
        <v>852022</v>
      </c>
      <c r="I101" s="2">
        <v>4014823</v>
      </c>
      <c r="J101" s="3">
        <f t="shared" si="1"/>
        <v>0</v>
      </c>
    </row>
    <row r="102" spans="1:13" x14ac:dyDescent="0.2">
      <c r="A102" s="1" t="s">
        <v>25</v>
      </c>
      <c r="B102" s="1" t="s">
        <v>71</v>
      </c>
      <c r="C102" s="2" t="s">
        <v>7</v>
      </c>
      <c r="D102" s="2" t="s">
        <v>7</v>
      </c>
      <c r="E102" s="2" t="s">
        <v>7</v>
      </c>
      <c r="G102" s="2">
        <v>56707946</v>
      </c>
      <c r="H102" s="2">
        <v>17102184</v>
      </c>
      <c r="I102" s="2">
        <v>73810130</v>
      </c>
      <c r="J102" s="3">
        <f t="shared" si="1"/>
        <v>0</v>
      </c>
    </row>
    <row r="103" spans="1:13" x14ac:dyDescent="0.2">
      <c r="A103" s="1" t="s">
        <v>25</v>
      </c>
      <c r="C103" s="2" t="s">
        <v>7</v>
      </c>
      <c r="G103" s="2">
        <v>13180834</v>
      </c>
      <c r="H103" s="2">
        <v>3893564</v>
      </c>
      <c r="I103" s="2">
        <v>17074398</v>
      </c>
      <c r="J103" s="3">
        <f t="shared" si="1"/>
        <v>0</v>
      </c>
    </row>
    <row r="104" spans="1:13" x14ac:dyDescent="0.2">
      <c r="A104" s="1" t="s">
        <v>25</v>
      </c>
      <c r="B104" s="1" t="s">
        <v>72</v>
      </c>
      <c r="J104" s="3">
        <f t="shared" si="1"/>
        <v>0</v>
      </c>
    </row>
    <row r="105" spans="1:13" x14ac:dyDescent="0.2">
      <c r="A105" s="1" t="s">
        <v>25</v>
      </c>
      <c r="B105" s="1" t="s">
        <v>73</v>
      </c>
      <c r="C105" s="2" t="s">
        <v>7</v>
      </c>
      <c r="D105" s="2" t="s">
        <v>7</v>
      </c>
      <c r="E105" s="2" t="s">
        <v>7</v>
      </c>
      <c r="F105" s="2" t="s">
        <v>7</v>
      </c>
      <c r="G105" s="2">
        <v>387348</v>
      </c>
      <c r="H105" s="2">
        <v>46369</v>
      </c>
      <c r="I105" s="2">
        <v>434317</v>
      </c>
      <c r="J105" s="3">
        <f t="shared" si="1"/>
        <v>600</v>
      </c>
    </row>
    <row r="106" spans="1:13" x14ac:dyDescent="0.2">
      <c r="A106" s="1" t="s">
        <v>25</v>
      </c>
      <c r="C106" s="2" t="s">
        <v>7</v>
      </c>
      <c r="D106" s="2" t="s">
        <v>7</v>
      </c>
      <c r="E106" s="2" t="s">
        <v>7</v>
      </c>
      <c r="F106" s="2" t="s">
        <v>7</v>
      </c>
      <c r="G106" s="2" t="s">
        <v>11</v>
      </c>
      <c r="H106" s="2">
        <v>3323</v>
      </c>
      <c r="I106" s="2">
        <v>23756</v>
      </c>
      <c r="J106" s="3">
        <f t="shared" si="1"/>
        <v>20433</v>
      </c>
    </row>
    <row r="107" spans="1:13" x14ac:dyDescent="0.2">
      <c r="A107" s="1" t="s">
        <v>25</v>
      </c>
      <c r="B107" s="1" t="s">
        <v>74</v>
      </c>
      <c r="C107" s="2">
        <v>222</v>
      </c>
      <c r="D107" s="2" t="s">
        <v>7</v>
      </c>
      <c r="G107" s="2">
        <v>200150299</v>
      </c>
      <c r="H107" s="2">
        <v>34101364</v>
      </c>
      <c r="I107" s="2">
        <v>234252185</v>
      </c>
      <c r="J107" s="3">
        <f t="shared" si="1"/>
        <v>300</v>
      </c>
    </row>
    <row r="108" spans="1:13" x14ac:dyDescent="0.2">
      <c r="A108" s="1" t="s">
        <v>25</v>
      </c>
      <c r="C108" s="2">
        <v>47</v>
      </c>
      <c r="D108" s="2" t="s">
        <v>7</v>
      </c>
      <c r="G108" s="2">
        <v>52482305</v>
      </c>
      <c r="H108" s="2">
        <v>9081089</v>
      </c>
      <c r="I108" s="2">
        <v>61563441</v>
      </c>
      <c r="J108" s="3">
        <f t="shared" si="1"/>
        <v>0</v>
      </c>
      <c r="M108" s="1" t="s">
        <v>111</v>
      </c>
    </row>
    <row r="109" spans="1:13" x14ac:dyDescent="0.2">
      <c r="A109" s="1" t="s">
        <v>25</v>
      </c>
      <c r="B109" s="1" t="s">
        <v>75</v>
      </c>
      <c r="C109" s="2">
        <v>8418</v>
      </c>
      <c r="D109" s="2">
        <v>10744</v>
      </c>
      <c r="F109" s="2">
        <v>842</v>
      </c>
      <c r="G109" s="2">
        <v>115</v>
      </c>
      <c r="I109" s="2">
        <v>27697</v>
      </c>
      <c r="J109" s="3">
        <f t="shared" si="1"/>
        <v>7578</v>
      </c>
    </row>
    <row r="110" spans="1:13" x14ac:dyDescent="0.2">
      <c r="A110" s="1" t="s">
        <v>25</v>
      </c>
      <c r="C110" s="2">
        <v>1681</v>
      </c>
      <c r="D110" s="2">
        <v>1217</v>
      </c>
      <c r="F110" s="2">
        <v>1016</v>
      </c>
      <c r="G110" s="2">
        <v>23</v>
      </c>
      <c r="I110" s="2">
        <v>3937</v>
      </c>
      <c r="J110" s="3">
        <f t="shared" si="1"/>
        <v>0</v>
      </c>
    </row>
    <row r="111" spans="1:13" x14ac:dyDescent="0.2">
      <c r="A111" s="1" t="s">
        <v>25</v>
      </c>
      <c r="B111" s="1" t="s">
        <v>76</v>
      </c>
      <c r="C111" s="2" t="s">
        <v>7</v>
      </c>
      <c r="D111" s="2" t="s">
        <v>7</v>
      </c>
      <c r="G111" s="2">
        <v>6302</v>
      </c>
      <c r="H111" s="2">
        <v>6391</v>
      </c>
      <c r="I111" s="2">
        <v>13193</v>
      </c>
      <c r="J111" s="3">
        <f t="shared" si="1"/>
        <v>500</v>
      </c>
    </row>
    <row r="112" spans="1:13" x14ac:dyDescent="0.2">
      <c r="A112" s="1" t="s">
        <v>25</v>
      </c>
      <c r="B112" s="1" t="s">
        <v>77</v>
      </c>
      <c r="C112" s="2" t="s">
        <v>7</v>
      </c>
      <c r="D112" s="2" t="s">
        <v>7</v>
      </c>
      <c r="G112" s="2">
        <v>2351</v>
      </c>
      <c r="H112" s="2">
        <v>2951</v>
      </c>
      <c r="I112" s="2">
        <v>5502</v>
      </c>
      <c r="J112" s="3">
        <f t="shared" si="1"/>
        <v>200</v>
      </c>
    </row>
    <row r="113" spans="1:10" x14ac:dyDescent="0.2">
      <c r="A113" s="1" t="s">
        <v>25</v>
      </c>
      <c r="C113" s="2" t="s">
        <v>7</v>
      </c>
      <c r="D113" s="2" t="s">
        <v>7</v>
      </c>
      <c r="E113" s="2" t="s">
        <v>7</v>
      </c>
      <c r="F113" s="2">
        <v>56</v>
      </c>
      <c r="G113" s="2">
        <v>121920</v>
      </c>
      <c r="H113" s="2">
        <v>88435</v>
      </c>
      <c r="I113" s="2">
        <v>210411</v>
      </c>
      <c r="J113" s="3">
        <f t="shared" si="1"/>
        <v>0</v>
      </c>
    </row>
    <row r="114" spans="1:10" x14ac:dyDescent="0.2">
      <c r="A114" s="1" t="s">
        <v>25</v>
      </c>
      <c r="F114" s="2">
        <v>22</v>
      </c>
      <c r="G114" s="2">
        <v>26186</v>
      </c>
      <c r="H114" s="2">
        <v>21155</v>
      </c>
      <c r="I114" s="2">
        <v>47363</v>
      </c>
      <c r="J114" s="3">
        <f t="shared" si="1"/>
        <v>0</v>
      </c>
    </row>
    <row r="115" spans="1:10" x14ac:dyDescent="0.2">
      <c r="A115" s="1" t="s">
        <v>25</v>
      </c>
      <c r="B115" s="1" t="s">
        <v>12</v>
      </c>
      <c r="C115" s="2">
        <v>474</v>
      </c>
      <c r="D115" s="2">
        <v>600</v>
      </c>
      <c r="E115" s="2">
        <v>115</v>
      </c>
      <c r="F115" s="2">
        <v>68</v>
      </c>
      <c r="G115" s="2">
        <v>1367</v>
      </c>
      <c r="H115" s="2">
        <v>1224</v>
      </c>
      <c r="I115" s="2">
        <v>3348</v>
      </c>
      <c r="J115" s="3">
        <f t="shared" si="1"/>
        <v>-500</v>
      </c>
    </row>
    <row r="116" spans="1:10" x14ac:dyDescent="0.2">
      <c r="A116" s="1" t="s">
        <v>25</v>
      </c>
      <c r="C116" s="2">
        <v>50</v>
      </c>
      <c r="D116" s="2">
        <v>74</v>
      </c>
      <c r="E116" s="2">
        <v>39</v>
      </c>
      <c r="F116" s="2">
        <v>17</v>
      </c>
      <c r="G116" s="2">
        <v>743</v>
      </c>
      <c r="H116" s="2">
        <v>312</v>
      </c>
      <c r="I116" s="2">
        <v>1235</v>
      </c>
      <c r="J116" s="3">
        <f t="shared" si="1"/>
        <v>0</v>
      </c>
    </row>
    <row r="117" spans="1:10" x14ac:dyDescent="0.2">
      <c r="A117" s="1" t="s">
        <v>25</v>
      </c>
      <c r="B117" s="1" t="s">
        <v>12</v>
      </c>
      <c r="J117" s="3">
        <f t="shared" si="1"/>
        <v>0</v>
      </c>
    </row>
    <row r="118" spans="1:10" x14ac:dyDescent="0.2">
      <c r="A118" s="1" t="s">
        <v>25</v>
      </c>
      <c r="B118" s="1" t="s">
        <v>13</v>
      </c>
      <c r="C118" s="2" t="s">
        <v>7</v>
      </c>
      <c r="D118" s="2" t="s">
        <v>7</v>
      </c>
      <c r="E118" s="2">
        <v>2000</v>
      </c>
      <c r="F118" s="2">
        <v>2475</v>
      </c>
      <c r="H118" s="2" t="s">
        <v>7</v>
      </c>
      <c r="I118" s="2">
        <v>4475</v>
      </c>
      <c r="J118" s="3">
        <f t="shared" si="1"/>
        <v>0</v>
      </c>
    </row>
    <row r="119" spans="1:10" x14ac:dyDescent="0.2">
      <c r="A119" s="1" t="s">
        <v>25</v>
      </c>
      <c r="C119" s="2" t="s">
        <v>7</v>
      </c>
      <c r="D119" s="2" t="s">
        <v>7</v>
      </c>
      <c r="E119" s="2">
        <v>20</v>
      </c>
      <c r="F119" s="2">
        <v>25</v>
      </c>
      <c r="G119" s="2" t="s">
        <v>7</v>
      </c>
      <c r="H119" s="2" t="s">
        <v>7</v>
      </c>
      <c r="I119" s="2">
        <v>45</v>
      </c>
      <c r="J119" s="3">
        <f t="shared" si="1"/>
        <v>0</v>
      </c>
    </row>
    <row r="120" spans="1:10" x14ac:dyDescent="0.2">
      <c r="A120" s="1" t="s">
        <v>25</v>
      </c>
      <c r="B120" s="1" t="s">
        <v>14</v>
      </c>
      <c r="J120" s="3">
        <f t="shared" si="1"/>
        <v>0</v>
      </c>
    </row>
    <row r="121" spans="1:10" x14ac:dyDescent="0.2">
      <c r="A121" s="1" t="s">
        <v>25</v>
      </c>
      <c r="B121" s="1" t="s">
        <v>108</v>
      </c>
      <c r="J121" s="3">
        <f t="shared" si="1"/>
        <v>0</v>
      </c>
    </row>
    <row r="122" spans="1:10" x14ac:dyDescent="0.2">
      <c r="A122" s="1" t="s">
        <v>25</v>
      </c>
      <c r="B122" s="1" t="s">
        <v>78</v>
      </c>
      <c r="C122" s="2">
        <v>3495305</v>
      </c>
      <c r="D122" s="2">
        <v>322040</v>
      </c>
      <c r="E122" s="2">
        <v>1638</v>
      </c>
      <c r="F122" s="2">
        <v>11548</v>
      </c>
      <c r="G122" s="2" t="s">
        <v>7</v>
      </c>
      <c r="H122" s="2" t="s">
        <v>7</v>
      </c>
      <c r="I122" s="2">
        <v>3334663</v>
      </c>
      <c r="J122" s="3">
        <f t="shared" si="1"/>
        <v>-495868</v>
      </c>
    </row>
    <row r="123" spans="1:10" x14ac:dyDescent="0.2">
      <c r="A123" s="1" t="s">
        <v>25</v>
      </c>
      <c r="C123" s="2">
        <v>2365045</v>
      </c>
      <c r="D123" s="2">
        <v>313702</v>
      </c>
      <c r="E123" s="2">
        <v>1773</v>
      </c>
      <c r="F123" s="2">
        <v>110980</v>
      </c>
      <c r="I123" s="2">
        <v>27913</v>
      </c>
      <c r="J123" s="3">
        <f t="shared" si="1"/>
        <v>-2763587</v>
      </c>
    </row>
    <row r="124" spans="1:10" x14ac:dyDescent="0.2">
      <c r="A124" s="1" t="s">
        <v>25</v>
      </c>
      <c r="B124" s="1" t="s">
        <v>15</v>
      </c>
      <c r="J124" s="3">
        <f t="shared" si="1"/>
        <v>0</v>
      </c>
    </row>
    <row r="125" spans="1:10" x14ac:dyDescent="0.2">
      <c r="A125" s="1" t="s">
        <v>25</v>
      </c>
      <c r="B125" s="1" t="s">
        <v>79</v>
      </c>
      <c r="C125" s="2" t="s">
        <v>7</v>
      </c>
      <c r="F125" s="2">
        <v>25</v>
      </c>
      <c r="G125" s="2">
        <v>242000</v>
      </c>
      <c r="H125" s="2" t="s">
        <v>7</v>
      </c>
      <c r="I125" s="2">
        <v>242025</v>
      </c>
      <c r="J125" s="3">
        <f t="shared" si="1"/>
        <v>0</v>
      </c>
    </row>
    <row r="126" spans="1:10" x14ac:dyDescent="0.2">
      <c r="A126" s="1" t="s">
        <v>25</v>
      </c>
      <c r="F126" s="2">
        <v>6</v>
      </c>
      <c r="G126" s="2">
        <v>33657</v>
      </c>
      <c r="I126" s="2">
        <v>33663</v>
      </c>
      <c r="J126" s="3">
        <f t="shared" si="1"/>
        <v>0</v>
      </c>
    </row>
    <row r="127" spans="1:10" x14ac:dyDescent="0.2">
      <c r="A127" s="1" t="s">
        <v>25</v>
      </c>
      <c r="B127" s="1" t="s">
        <v>80</v>
      </c>
      <c r="C127" s="2">
        <v>160</v>
      </c>
      <c r="D127" s="2">
        <v>96</v>
      </c>
      <c r="E127" s="2">
        <v>16</v>
      </c>
      <c r="F127" s="2">
        <v>594986</v>
      </c>
      <c r="G127" s="2">
        <v>572853</v>
      </c>
      <c r="H127" s="2">
        <v>33756</v>
      </c>
      <c r="I127" s="2">
        <v>1201367</v>
      </c>
      <c r="J127" s="3">
        <f t="shared" si="1"/>
        <v>-500</v>
      </c>
    </row>
    <row r="128" spans="1:10" x14ac:dyDescent="0.2">
      <c r="A128" s="1" t="s">
        <v>25</v>
      </c>
      <c r="C128" s="2" t="s">
        <v>7</v>
      </c>
      <c r="D128" s="2">
        <v>14</v>
      </c>
      <c r="E128" s="2">
        <v>2</v>
      </c>
      <c r="F128" s="2">
        <v>119841</v>
      </c>
      <c r="G128" s="2">
        <v>134886</v>
      </c>
      <c r="H128" s="2">
        <v>9788</v>
      </c>
      <c r="I128" s="2">
        <v>264531</v>
      </c>
      <c r="J128" s="3">
        <f t="shared" si="1"/>
        <v>0</v>
      </c>
    </row>
    <row r="129" spans="1:10" x14ac:dyDescent="0.2">
      <c r="A129" s="1" t="s">
        <v>25</v>
      </c>
      <c r="B129" s="1" t="s">
        <v>109</v>
      </c>
      <c r="J129" s="3">
        <f t="shared" si="1"/>
        <v>0</v>
      </c>
    </row>
    <row r="130" spans="1:10" x14ac:dyDescent="0.2">
      <c r="A130" s="1" t="s">
        <v>25</v>
      </c>
      <c r="B130" s="1" t="s">
        <v>81</v>
      </c>
      <c r="C130" s="2" t="s">
        <v>7</v>
      </c>
      <c r="D130" s="2" t="s">
        <v>7</v>
      </c>
      <c r="E130" s="2" t="s">
        <v>7</v>
      </c>
      <c r="F130" s="2">
        <v>54335</v>
      </c>
      <c r="G130" s="2">
        <v>79366</v>
      </c>
      <c r="H130" s="2">
        <v>66611</v>
      </c>
      <c r="I130" s="2">
        <v>201412</v>
      </c>
      <c r="J130" s="3">
        <f t="shared" ref="J130:J190" si="2">I130-SUM(C130:H130)</f>
        <v>1100</v>
      </c>
    </row>
    <row r="131" spans="1:10" x14ac:dyDescent="0.2">
      <c r="A131" s="1" t="s">
        <v>25</v>
      </c>
      <c r="F131" s="2">
        <v>115712</v>
      </c>
      <c r="G131" s="2">
        <v>177067</v>
      </c>
      <c r="H131" s="2">
        <v>136353</v>
      </c>
      <c r="I131" s="2">
        <v>429332</v>
      </c>
      <c r="J131" s="3">
        <f t="shared" si="2"/>
        <v>200</v>
      </c>
    </row>
    <row r="132" spans="1:10" x14ac:dyDescent="0.2">
      <c r="A132" s="1" t="s">
        <v>25</v>
      </c>
      <c r="B132" s="1" t="s">
        <v>110</v>
      </c>
      <c r="J132" s="3">
        <f t="shared" si="2"/>
        <v>0</v>
      </c>
    </row>
    <row r="133" spans="1:10" x14ac:dyDescent="0.2">
      <c r="A133" s="1" t="s">
        <v>25</v>
      </c>
      <c r="B133" s="1" t="s">
        <v>82</v>
      </c>
      <c r="F133" s="2">
        <v>28322</v>
      </c>
      <c r="I133" s="2">
        <v>28322</v>
      </c>
      <c r="J133" s="3">
        <f t="shared" si="2"/>
        <v>0</v>
      </c>
    </row>
    <row r="134" spans="1:10" x14ac:dyDescent="0.2">
      <c r="A134" s="1" t="s">
        <v>25</v>
      </c>
      <c r="C134" s="2" t="s">
        <v>7</v>
      </c>
      <c r="F134" s="2">
        <v>15963</v>
      </c>
      <c r="I134" s="2">
        <v>15963</v>
      </c>
      <c r="J134" s="3">
        <f t="shared" si="2"/>
        <v>0</v>
      </c>
    </row>
    <row r="135" spans="1:10" x14ac:dyDescent="0.2">
      <c r="A135" s="1" t="s">
        <v>25</v>
      </c>
      <c r="B135" s="1" t="s">
        <v>83</v>
      </c>
      <c r="C135" s="2" t="s">
        <v>7</v>
      </c>
      <c r="D135" s="2" t="s">
        <v>7</v>
      </c>
      <c r="E135" s="2">
        <v>21684</v>
      </c>
      <c r="F135" s="2">
        <v>151314</v>
      </c>
      <c r="G135" s="2" t="s">
        <v>7</v>
      </c>
      <c r="H135" s="2" t="s">
        <v>7</v>
      </c>
      <c r="I135" s="2">
        <v>173498</v>
      </c>
      <c r="J135" s="3">
        <f t="shared" si="2"/>
        <v>500</v>
      </c>
    </row>
    <row r="136" spans="1:10" x14ac:dyDescent="0.2">
      <c r="A136" s="1" t="s">
        <v>25</v>
      </c>
      <c r="C136" s="2" t="s">
        <v>7</v>
      </c>
      <c r="D136" s="2" t="s">
        <v>7</v>
      </c>
      <c r="E136" s="2">
        <v>32709</v>
      </c>
      <c r="F136" s="2">
        <v>168466</v>
      </c>
      <c r="I136" s="2">
        <v>201175</v>
      </c>
      <c r="J136" s="3">
        <f t="shared" si="2"/>
        <v>0</v>
      </c>
    </row>
    <row r="137" spans="1:10" x14ac:dyDescent="0.2">
      <c r="A137" s="1" t="s">
        <v>25</v>
      </c>
      <c r="B137" s="1" t="s">
        <v>84</v>
      </c>
      <c r="C137" s="2" t="s">
        <v>7</v>
      </c>
      <c r="D137" s="2">
        <v>3637</v>
      </c>
      <c r="E137" s="2" t="s">
        <v>7</v>
      </c>
      <c r="F137" s="2" t="s">
        <v>7</v>
      </c>
      <c r="G137" s="2" t="s">
        <v>7</v>
      </c>
      <c r="H137" s="2" t="s">
        <v>7</v>
      </c>
      <c r="I137" s="2">
        <v>3337</v>
      </c>
      <c r="J137" s="3">
        <f t="shared" si="2"/>
        <v>-300</v>
      </c>
    </row>
    <row r="138" spans="1:10" x14ac:dyDescent="0.2">
      <c r="A138" s="1" t="s">
        <v>25</v>
      </c>
      <c r="C138" s="2" t="s">
        <v>7</v>
      </c>
      <c r="D138" s="2">
        <v>2833</v>
      </c>
      <c r="G138" s="2" t="s">
        <v>7</v>
      </c>
      <c r="H138" s="2" t="s">
        <v>7</v>
      </c>
      <c r="I138" s="2">
        <v>2833</v>
      </c>
      <c r="J138" s="3">
        <f t="shared" si="2"/>
        <v>0</v>
      </c>
    </row>
    <row r="139" spans="1:10" x14ac:dyDescent="0.2">
      <c r="A139" s="1" t="s">
        <v>25</v>
      </c>
      <c r="B139" s="1" t="s">
        <v>16</v>
      </c>
      <c r="J139" s="3">
        <f t="shared" si="2"/>
        <v>0</v>
      </c>
    </row>
    <row r="140" spans="1:10" x14ac:dyDescent="0.2">
      <c r="A140" s="1" t="s">
        <v>25</v>
      </c>
      <c r="B140" s="1" t="s">
        <v>85</v>
      </c>
      <c r="C140" s="2">
        <v>3746296</v>
      </c>
      <c r="D140" s="2">
        <v>1189671</v>
      </c>
      <c r="F140" s="2">
        <v>62400</v>
      </c>
      <c r="G140" s="2" t="s">
        <v>7</v>
      </c>
      <c r="H140" s="2" t="s">
        <v>7</v>
      </c>
      <c r="I140" s="2">
        <v>4996369</v>
      </c>
      <c r="J140" s="3">
        <f t="shared" si="2"/>
        <v>-1998</v>
      </c>
    </row>
    <row r="141" spans="1:10" x14ac:dyDescent="0.2">
      <c r="A141" s="1" t="s">
        <v>25</v>
      </c>
      <c r="C141" s="2">
        <v>496545</v>
      </c>
      <c r="D141" s="2">
        <v>158870</v>
      </c>
      <c r="F141" s="2">
        <v>9580</v>
      </c>
      <c r="I141" s="2">
        <v>664995</v>
      </c>
      <c r="J141" s="3">
        <f t="shared" si="2"/>
        <v>0</v>
      </c>
    </row>
    <row r="142" spans="1:10" x14ac:dyDescent="0.2">
      <c r="A142" s="1" t="s">
        <v>25</v>
      </c>
      <c r="B142" s="1" t="s">
        <v>12</v>
      </c>
      <c r="J142" s="3">
        <f t="shared" si="2"/>
        <v>0</v>
      </c>
    </row>
    <row r="143" spans="1:10" x14ac:dyDescent="0.2">
      <c r="A143" s="1" t="s">
        <v>25</v>
      </c>
      <c r="B143" s="1" t="s">
        <v>86</v>
      </c>
      <c r="F143" s="2">
        <v>751</v>
      </c>
      <c r="G143" s="2">
        <v>65</v>
      </c>
      <c r="I143" s="2">
        <v>816</v>
      </c>
      <c r="J143" s="3">
        <f t="shared" si="2"/>
        <v>0</v>
      </c>
    </row>
    <row r="144" spans="1:10" x14ac:dyDescent="0.2">
      <c r="A144" s="1" t="s">
        <v>25</v>
      </c>
      <c r="C144" s="2" t="s">
        <v>7</v>
      </c>
      <c r="D144" s="2" t="s">
        <v>7</v>
      </c>
      <c r="E144" s="2" t="s">
        <v>7</v>
      </c>
      <c r="F144" s="2">
        <v>151</v>
      </c>
      <c r="G144" s="2">
        <v>11</v>
      </c>
      <c r="H144" s="2" t="s">
        <v>7</v>
      </c>
      <c r="I144" s="2">
        <v>162</v>
      </c>
      <c r="J144" s="3">
        <f t="shared" si="2"/>
        <v>0</v>
      </c>
    </row>
    <row r="145" spans="1:10" x14ac:dyDescent="0.2">
      <c r="A145" s="1" t="s">
        <v>25</v>
      </c>
      <c r="B145" s="1" t="s">
        <v>17</v>
      </c>
      <c r="J145" s="3">
        <f t="shared" si="2"/>
        <v>0</v>
      </c>
    </row>
    <row r="146" spans="1:10" x14ac:dyDescent="0.2">
      <c r="A146" s="1" t="s">
        <v>25</v>
      </c>
      <c r="B146" s="1" t="s">
        <v>87</v>
      </c>
      <c r="C146" s="2" t="s">
        <v>7</v>
      </c>
      <c r="D146" s="2">
        <v>2011</v>
      </c>
      <c r="E146" s="2">
        <v>1004</v>
      </c>
      <c r="F146" s="2">
        <v>7195277</v>
      </c>
      <c r="G146" s="2">
        <v>22069</v>
      </c>
      <c r="H146" s="2">
        <v>148172</v>
      </c>
      <c r="I146" s="2">
        <v>7367154</v>
      </c>
      <c r="J146" s="3">
        <f t="shared" si="2"/>
        <v>-1379</v>
      </c>
    </row>
    <row r="147" spans="1:10" x14ac:dyDescent="0.2">
      <c r="A147" s="1" t="s">
        <v>25</v>
      </c>
      <c r="C147" s="2" t="s">
        <v>7</v>
      </c>
      <c r="D147" s="2">
        <v>575</v>
      </c>
      <c r="E147" s="2">
        <v>255</v>
      </c>
      <c r="F147" s="2">
        <v>581515</v>
      </c>
      <c r="G147" s="2">
        <v>17337</v>
      </c>
      <c r="H147" s="2">
        <v>14634</v>
      </c>
      <c r="I147" s="2">
        <v>614616</v>
      </c>
      <c r="J147" s="3">
        <f t="shared" si="2"/>
        <v>300</v>
      </c>
    </row>
    <row r="148" spans="1:10" x14ac:dyDescent="0.2">
      <c r="A148" s="1" t="s">
        <v>25</v>
      </c>
      <c r="B148" s="1" t="s">
        <v>18</v>
      </c>
      <c r="J148" s="3">
        <f t="shared" si="2"/>
        <v>0</v>
      </c>
    </row>
    <row r="149" spans="1:10" x14ac:dyDescent="0.2">
      <c r="A149" s="1" t="s">
        <v>25</v>
      </c>
      <c r="B149" s="1" t="s">
        <v>88</v>
      </c>
      <c r="C149" s="2" t="s">
        <v>7</v>
      </c>
      <c r="F149" s="2">
        <v>594152</v>
      </c>
      <c r="G149" s="2">
        <v>91167</v>
      </c>
      <c r="H149" s="2">
        <v>2109</v>
      </c>
      <c r="I149" s="2">
        <v>687428</v>
      </c>
      <c r="J149" s="3">
        <f t="shared" si="2"/>
        <v>0</v>
      </c>
    </row>
    <row r="150" spans="1:10" x14ac:dyDescent="0.2">
      <c r="A150" s="1" t="s">
        <v>25</v>
      </c>
      <c r="F150" s="2">
        <v>201976</v>
      </c>
      <c r="G150" s="2">
        <v>26055</v>
      </c>
      <c r="H150" s="2">
        <v>511</v>
      </c>
      <c r="I150" s="2">
        <v>228342</v>
      </c>
      <c r="J150" s="3">
        <f t="shared" si="2"/>
        <v>-200</v>
      </c>
    </row>
    <row r="151" spans="1:10" x14ac:dyDescent="0.2">
      <c r="A151" s="1" t="s">
        <v>25</v>
      </c>
      <c r="B151" s="1" t="s">
        <v>89</v>
      </c>
      <c r="D151" s="2">
        <v>1</v>
      </c>
      <c r="H151" s="2">
        <v>3</v>
      </c>
      <c r="I151" s="2">
        <v>4</v>
      </c>
      <c r="J151" s="3">
        <f t="shared" si="2"/>
        <v>0</v>
      </c>
    </row>
    <row r="152" spans="1:10" x14ac:dyDescent="0.2">
      <c r="A152" s="1" t="s">
        <v>25</v>
      </c>
      <c r="D152" s="2">
        <v>1</v>
      </c>
      <c r="H152" s="2">
        <v>1</v>
      </c>
      <c r="I152" s="2">
        <v>2</v>
      </c>
      <c r="J152" s="3">
        <f t="shared" si="2"/>
        <v>0</v>
      </c>
    </row>
    <row r="153" spans="1:10" x14ac:dyDescent="0.2">
      <c r="A153" s="1" t="s">
        <v>25</v>
      </c>
      <c r="B153" s="1" t="s">
        <v>19</v>
      </c>
      <c r="C153" s="2" t="s">
        <v>7</v>
      </c>
      <c r="D153" s="2" t="s">
        <v>7</v>
      </c>
      <c r="F153" s="2">
        <v>3353</v>
      </c>
      <c r="G153" s="2">
        <v>140624</v>
      </c>
      <c r="H153" s="2">
        <v>27250</v>
      </c>
      <c r="I153" s="2">
        <v>170327</v>
      </c>
      <c r="J153" s="3">
        <f t="shared" si="2"/>
        <v>-900</v>
      </c>
    </row>
    <row r="154" spans="1:10" x14ac:dyDescent="0.2">
      <c r="A154" s="1" t="s">
        <v>25</v>
      </c>
      <c r="C154" s="2" t="s">
        <v>7</v>
      </c>
      <c r="F154" s="2">
        <v>2718</v>
      </c>
      <c r="G154" s="2">
        <v>111488</v>
      </c>
      <c r="H154" s="2">
        <v>22215</v>
      </c>
      <c r="I154" s="2">
        <v>136421</v>
      </c>
      <c r="J154" s="3">
        <f t="shared" si="2"/>
        <v>0</v>
      </c>
    </row>
    <row r="155" spans="1:10" x14ac:dyDescent="0.2">
      <c r="A155" s="1" t="s">
        <v>25</v>
      </c>
      <c r="B155" s="1" t="s">
        <v>90</v>
      </c>
      <c r="C155" s="2" t="s">
        <v>7</v>
      </c>
      <c r="D155" s="2" t="s">
        <v>7</v>
      </c>
      <c r="E155" s="2" t="s">
        <v>7</v>
      </c>
      <c r="F155" s="2">
        <v>185002</v>
      </c>
      <c r="G155" s="2">
        <v>211339</v>
      </c>
      <c r="H155" s="2">
        <v>61394</v>
      </c>
      <c r="I155" s="2">
        <v>458235</v>
      </c>
      <c r="J155" s="3">
        <f t="shared" si="2"/>
        <v>500</v>
      </c>
    </row>
    <row r="156" spans="1:10" x14ac:dyDescent="0.2">
      <c r="A156" s="1" t="s">
        <v>25</v>
      </c>
      <c r="C156" s="2" t="s">
        <v>7</v>
      </c>
      <c r="D156" s="2" t="s">
        <v>7</v>
      </c>
      <c r="F156" s="2">
        <v>156163</v>
      </c>
      <c r="G156" s="2">
        <v>171246</v>
      </c>
      <c r="H156" s="2">
        <v>46590</v>
      </c>
      <c r="I156" s="2">
        <v>373999</v>
      </c>
      <c r="J156" s="3">
        <f t="shared" si="2"/>
        <v>0</v>
      </c>
    </row>
    <row r="157" spans="1:10" x14ac:dyDescent="0.2">
      <c r="A157" s="1" t="s">
        <v>25</v>
      </c>
      <c r="B157" s="1" t="s">
        <v>91</v>
      </c>
      <c r="C157" s="2" t="s">
        <v>7</v>
      </c>
      <c r="D157" s="2">
        <v>4</v>
      </c>
      <c r="H157" s="2">
        <v>214</v>
      </c>
      <c r="I157" s="2">
        <v>218</v>
      </c>
      <c r="J157" s="3">
        <f t="shared" si="2"/>
        <v>0</v>
      </c>
    </row>
    <row r="158" spans="1:10" x14ac:dyDescent="0.2">
      <c r="A158" s="1" t="s">
        <v>25</v>
      </c>
      <c r="C158" s="2" t="s">
        <v>7</v>
      </c>
      <c r="D158" s="2">
        <v>2</v>
      </c>
      <c r="E158" s="2" t="s">
        <v>7</v>
      </c>
      <c r="F158" s="2" t="s">
        <v>7</v>
      </c>
      <c r="G158" s="2" t="s">
        <v>7</v>
      </c>
      <c r="H158" s="2">
        <v>100</v>
      </c>
      <c r="I158" s="2">
        <v>102</v>
      </c>
      <c r="J158" s="3">
        <f t="shared" si="2"/>
        <v>0</v>
      </c>
    </row>
    <row r="159" spans="1:10" x14ac:dyDescent="0.2">
      <c r="A159" s="1" t="s">
        <v>25</v>
      </c>
      <c r="B159" s="1" t="s">
        <v>92</v>
      </c>
      <c r="D159" s="2">
        <v>53001</v>
      </c>
      <c r="E159" s="2">
        <v>848</v>
      </c>
      <c r="F159" s="2">
        <v>624148</v>
      </c>
      <c r="G159" s="2">
        <v>8489</v>
      </c>
      <c r="H159" s="2">
        <v>55483</v>
      </c>
      <c r="I159" s="2">
        <v>742769</v>
      </c>
      <c r="J159" s="3">
        <f t="shared" si="2"/>
        <v>800</v>
      </c>
    </row>
    <row r="160" spans="1:10" x14ac:dyDescent="0.2">
      <c r="A160" s="1" t="s">
        <v>25</v>
      </c>
      <c r="C160" s="2" t="s">
        <v>7</v>
      </c>
      <c r="D160" s="2">
        <v>45998</v>
      </c>
      <c r="E160" s="2">
        <v>754</v>
      </c>
      <c r="F160" s="2">
        <v>483482</v>
      </c>
      <c r="G160" s="2">
        <v>6892</v>
      </c>
      <c r="H160" s="2">
        <v>45559</v>
      </c>
      <c r="I160" s="2">
        <v>582685</v>
      </c>
      <c r="J160" s="3">
        <f t="shared" si="2"/>
        <v>0</v>
      </c>
    </row>
    <row r="161" spans="1:10" x14ac:dyDescent="0.2">
      <c r="A161" s="1" t="s">
        <v>25</v>
      </c>
      <c r="B161" s="1" t="s">
        <v>93</v>
      </c>
      <c r="D161" s="2">
        <v>1</v>
      </c>
      <c r="F161" s="2">
        <v>4402</v>
      </c>
      <c r="H161" s="2">
        <v>2669</v>
      </c>
      <c r="I161" s="2">
        <v>7072</v>
      </c>
      <c r="J161" s="3">
        <f t="shared" si="2"/>
        <v>0</v>
      </c>
    </row>
    <row r="162" spans="1:10" x14ac:dyDescent="0.2">
      <c r="A162" s="1" t="s">
        <v>25</v>
      </c>
      <c r="C162" s="2" t="s">
        <v>7</v>
      </c>
      <c r="F162" s="2">
        <v>2248</v>
      </c>
      <c r="H162" s="2">
        <v>1265</v>
      </c>
      <c r="I162" s="2">
        <v>34513</v>
      </c>
      <c r="J162" s="3">
        <f t="shared" si="2"/>
        <v>31000</v>
      </c>
    </row>
    <row r="163" spans="1:10" x14ac:dyDescent="0.2">
      <c r="A163" s="1" t="s">
        <v>25</v>
      </c>
      <c r="B163" s="1" t="s">
        <v>20</v>
      </c>
      <c r="C163" s="2" t="s">
        <v>7</v>
      </c>
      <c r="D163" s="2" t="s">
        <v>7</v>
      </c>
      <c r="E163" s="2" t="s">
        <v>7</v>
      </c>
      <c r="F163" s="2">
        <v>1588</v>
      </c>
      <c r="G163" s="2">
        <v>58484</v>
      </c>
      <c r="H163" s="2">
        <v>11449</v>
      </c>
      <c r="I163" s="2">
        <v>71421</v>
      </c>
      <c r="J163" s="3">
        <f t="shared" si="2"/>
        <v>-100</v>
      </c>
    </row>
    <row r="164" spans="1:10" x14ac:dyDescent="0.2">
      <c r="A164" s="1" t="s">
        <v>25</v>
      </c>
      <c r="F164" s="2">
        <v>2018</v>
      </c>
      <c r="G164" s="2">
        <v>51394</v>
      </c>
      <c r="H164" s="2">
        <v>11070</v>
      </c>
      <c r="I164" s="2">
        <v>64482</v>
      </c>
      <c r="J164" s="3">
        <f t="shared" si="2"/>
        <v>0</v>
      </c>
    </row>
    <row r="165" spans="1:10" x14ac:dyDescent="0.2">
      <c r="A165" s="1" t="s">
        <v>25</v>
      </c>
      <c r="B165" s="1" t="s">
        <v>94</v>
      </c>
      <c r="C165" s="2">
        <v>144</v>
      </c>
      <c r="I165" s="2">
        <v>144</v>
      </c>
      <c r="J165" s="3">
        <f t="shared" si="2"/>
        <v>0</v>
      </c>
    </row>
    <row r="166" spans="1:10" x14ac:dyDescent="0.2">
      <c r="A166" s="1" t="s">
        <v>25</v>
      </c>
      <c r="C166" s="2">
        <v>28</v>
      </c>
      <c r="I166" s="2">
        <v>28</v>
      </c>
      <c r="J166" s="3">
        <f t="shared" si="2"/>
        <v>0</v>
      </c>
    </row>
    <row r="167" spans="1:10" x14ac:dyDescent="0.2">
      <c r="A167" s="1" t="s">
        <v>25</v>
      </c>
      <c r="B167" s="1" t="s">
        <v>95</v>
      </c>
      <c r="C167" s="2">
        <v>16002</v>
      </c>
      <c r="D167" s="2">
        <v>3405</v>
      </c>
      <c r="E167" s="2">
        <v>1058</v>
      </c>
      <c r="F167" s="2">
        <v>2682</v>
      </c>
      <c r="G167" s="2">
        <v>38</v>
      </c>
      <c r="H167" s="2">
        <v>48</v>
      </c>
      <c r="I167" s="2">
        <v>234233</v>
      </c>
      <c r="J167" s="3">
        <f t="shared" si="2"/>
        <v>211000</v>
      </c>
    </row>
    <row r="168" spans="1:10" x14ac:dyDescent="0.2">
      <c r="A168" s="1" t="s">
        <v>25</v>
      </c>
      <c r="C168" s="2">
        <v>3389</v>
      </c>
      <c r="D168" s="2">
        <v>561</v>
      </c>
      <c r="E168" s="2">
        <v>443</v>
      </c>
      <c r="F168" s="2">
        <v>559</v>
      </c>
      <c r="G168" s="2">
        <v>34</v>
      </c>
      <c r="H168" s="2">
        <v>24</v>
      </c>
      <c r="I168" s="2">
        <v>5010</v>
      </c>
      <c r="J168" s="3">
        <f t="shared" si="2"/>
        <v>0</v>
      </c>
    </row>
    <row r="169" spans="1:10" x14ac:dyDescent="0.2">
      <c r="A169" s="1" t="s">
        <v>25</v>
      </c>
      <c r="B169" s="1" t="s">
        <v>96</v>
      </c>
      <c r="C169" s="2" t="s">
        <v>7</v>
      </c>
      <c r="D169" s="2">
        <v>3907</v>
      </c>
      <c r="E169" s="2" t="s">
        <v>7</v>
      </c>
      <c r="F169" s="2" t="s">
        <v>7</v>
      </c>
      <c r="G169" s="2" t="s">
        <v>7</v>
      </c>
      <c r="H169" s="2" t="s">
        <v>7</v>
      </c>
      <c r="I169" s="2">
        <v>3907</v>
      </c>
      <c r="J169" s="3">
        <f t="shared" si="2"/>
        <v>0</v>
      </c>
    </row>
    <row r="170" spans="1:10" x14ac:dyDescent="0.2">
      <c r="A170" s="1" t="s">
        <v>25</v>
      </c>
      <c r="D170" s="2">
        <v>22973</v>
      </c>
      <c r="I170" s="2">
        <v>22973</v>
      </c>
      <c r="J170" s="3">
        <f t="shared" si="2"/>
        <v>0</v>
      </c>
    </row>
    <row r="171" spans="1:10" x14ac:dyDescent="0.2">
      <c r="A171" s="1" t="s">
        <v>25</v>
      </c>
      <c r="B171" s="1" t="s">
        <v>97</v>
      </c>
      <c r="C171" s="2">
        <v>454475</v>
      </c>
      <c r="D171" s="2">
        <v>253667</v>
      </c>
      <c r="F171" s="2">
        <v>87836</v>
      </c>
      <c r="I171" s="2">
        <v>795978</v>
      </c>
      <c r="J171" s="3">
        <f t="shared" si="2"/>
        <v>0</v>
      </c>
    </row>
    <row r="172" spans="1:10" x14ac:dyDescent="0.2">
      <c r="A172" s="1" t="s">
        <v>25</v>
      </c>
      <c r="C172" s="2">
        <v>618086</v>
      </c>
      <c r="D172" s="2">
        <v>344988</v>
      </c>
      <c r="E172" s="2" t="s">
        <v>7</v>
      </c>
      <c r="F172" s="2">
        <v>119457</v>
      </c>
      <c r="G172" s="2" t="s">
        <v>7</v>
      </c>
      <c r="H172" s="2" t="s">
        <v>7</v>
      </c>
      <c r="I172" s="2">
        <v>1082531</v>
      </c>
      <c r="J172" s="3">
        <f t="shared" si="2"/>
        <v>0</v>
      </c>
    </row>
    <row r="173" spans="1:10" x14ac:dyDescent="0.2">
      <c r="A173" s="1" t="s">
        <v>25</v>
      </c>
      <c r="B173" s="1" t="s">
        <v>98</v>
      </c>
      <c r="D173" s="2">
        <v>20</v>
      </c>
      <c r="F173" s="2">
        <v>44</v>
      </c>
      <c r="G173" s="2">
        <v>4111</v>
      </c>
      <c r="H173" s="2">
        <v>607</v>
      </c>
      <c r="I173" s="2">
        <v>4782</v>
      </c>
      <c r="J173" s="3">
        <f t="shared" si="2"/>
        <v>0</v>
      </c>
    </row>
    <row r="174" spans="1:10" x14ac:dyDescent="0.2">
      <c r="A174" s="1" t="s">
        <v>25</v>
      </c>
      <c r="D174" s="2">
        <v>3</v>
      </c>
      <c r="G174" s="2">
        <v>769</v>
      </c>
      <c r="H174" s="2">
        <v>95</v>
      </c>
      <c r="I174" s="2">
        <v>867</v>
      </c>
      <c r="J174" s="3">
        <f t="shared" si="2"/>
        <v>0</v>
      </c>
    </row>
    <row r="175" spans="1:10" x14ac:dyDescent="0.2">
      <c r="A175" s="1" t="s">
        <v>25</v>
      </c>
      <c r="B175" s="1" t="s">
        <v>99</v>
      </c>
      <c r="C175" s="2">
        <v>891</v>
      </c>
      <c r="D175" s="2" t="s">
        <v>7</v>
      </c>
      <c r="E175" s="2">
        <v>4989475</v>
      </c>
      <c r="F175" s="2">
        <v>5119015</v>
      </c>
      <c r="G175" s="2">
        <v>13495329</v>
      </c>
      <c r="H175" s="2">
        <v>17274</v>
      </c>
      <c r="I175" s="2">
        <v>23621984</v>
      </c>
      <c r="J175" s="3">
        <f t="shared" si="2"/>
        <v>0</v>
      </c>
    </row>
    <row r="176" spans="1:10" x14ac:dyDescent="0.2">
      <c r="A176" s="1" t="s">
        <v>25</v>
      </c>
      <c r="C176" s="2">
        <v>89</v>
      </c>
      <c r="E176" s="2">
        <v>349673</v>
      </c>
      <c r="F176" s="2">
        <v>109469</v>
      </c>
      <c r="G176" s="2">
        <v>365366</v>
      </c>
      <c r="H176" s="2">
        <v>1935</v>
      </c>
      <c r="I176" s="2">
        <v>826532</v>
      </c>
      <c r="J176" s="3">
        <f t="shared" si="2"/>
        <v>0</v>
      </c>
    </row>
    <row r="177" spans="1:10" x14ac:dyDescent="0.2">
      <c r="A177" s="1" t="s">
        <v>25</v>
      </c>
      <c r="B177" s="1" t="s">
        <v>100</v>
      </c>
      <c r="D177" s="2">
        <v>2</v>
      </c>
      <c r="F177" s="2">
        <v>141</v>
      </c>
      <c r="H177" s="2">
        <v>12</v>
      </c>
      <c r="I177" s="2">
        <v>155</v>
      </c>
      <c r="J177" s="3">
        <f t="shared" si="2"/>
        <v>0</v>
      </c>
    </row>
    <row r="178" spans="1:10" x14ac:dyDescent="0.2">
      <c r="A178" s="1" t="s">
        <v>25</v>
      </c>
      <c r="C178" s="2" t="s">
        <v>7</v>
      </c>
      <c r="D178" s="2">
        <v>8</v>
      </c>
      <c r="E178" s="2" t="s">
        <v>7</v>
      </c>
      <c r="F178" s="2">
        <v>141</v>
      </c>
      <c r="G178" s="2" t="s">
        <v>7</v>
      </c>
      <c r="H178" s="2">
        <v>14</v>
      </c>
      <c r="I178" s="2">
        <v>163</v>
      </c>
      <c r="J178" s="3">
        <f t="shared" si="2"/>
        <v>0</v>
      </c>
    </row>
    <row r="179" spans="1:10" x14ac:dyDescent="0.2">
      <c r="A179" s="1" t="s">
        <v>25</v>
      </c>
      <c r="B179" s="1" t="s">
        <v>21</v>
      </c>
      <c r="C179" s="2">
        <v>55624488</v>
      </c>
      <c r="D179" s="2">
        <v>184205797</v>
      </c>
      <c r="E179" s="2">
        <v>384209774</v>
      </c>
      <c r="F179" s="2">
        <v>7615679</v>
      </c>
      <c r="G179" s="2">
        <v>6024221681</v>
      </c>
      <c r="H179" s="2">
        <v>70496137</v>
      </c>
      <c r="I179" s="2">
        <v>861414456</v>
      </c>
      <c r="J179" s="3">
        <f t="shared" si="2"/>
        <v>-5864959100</v>
      </c>
    </row>
    <row r="180" spans="1:10" x14ac:dyDescent="0.2">
      <c r="A180" s="1" t="s">
        <v>25</v>
      </c>
      <c r="B180" s="1" t="s">
        <v>101</v>
      </c>
      <c r="C180" s="2">
        <v>13307035</v>
      </c>
      <c r="D180" s="2">
        <v>4909895</v>
      </c>
      <c r="E180" s="2">
        <v>4173341</v>
      </c>
      <c r="F180" s="2">
        <v>5272487</v>
      </c>
      <c r="G180" s="2">
        <v>81061119</v>
      </c>
      <c r="H180" s="2">
        <v>18016767</v>
      </c>
      <c r="I180" s="2">
        <v>126740644</v>
      </c>
      <c r="J180" s="3">
        <f t="shared" si="2"/>
        <v>0</v>
      </c>
    </row>
    <row r="181" spans="1:10" x14ac:dyDescent="0.2">
      <c r="J181" s="3">
        <f t="shared" si="2"/>
        <v>0</v>
      </c>
    </row>
    <row r="182" spans="1:10" x14ac:dyDescent="0.2">
      <c r="A182" s="1" t="s">
        <v>112</v>
      </c>
      <c r="B182" s="1" t="s">
        <v>68</v>
      </c>
      <c r="C182" s="2" t="s">
        <v>7</v>
      </c>
      <c r="D182" s="2" t="s">
        <v>7</v>
      </c>
      <c r="E182" s="2" t="s">
        <v>7</v>
      </c>
      <c r="F182" s="2" t="s">
        <v>7</v>
      </c>
      <c r="G182" s="2">
        <v>36060976</v>
      </c>
      <c r="H182" s="2">
        <v>64293143</v>
      </c>
      <c r="I182" s="2">
        <v>42454119</v>
      </c>
      <c r="J182" s="3">
        <f t="shared" si="2"/>
        <v>-57900000</v>
      </c>
    </row>
    <row r="183" spans="1:10" x14ac:dyDescent="0.2">
      <c r="A183" s="1" t="s">
        <v>112</v>
      </c>
      <c r="G183" s="2">
        <v>14555570</v>
      </c>
      <c r="H183" s="2">
        <v>2151621</v>
      </c>
      <c r="I183" s="2">
        <v>16707191</v>
      </c>
      <c r="J183" s="3">
        <f t="shared" si="2"/>
        <v>0</v>
      </c>
    </row>
    <row r="184" spans="1:10" x14ac:dyDescent="0.2">
      <c r="A184" s="1" t="s">
        <v>112</v>
      </c>
      <c r="B184" s="1" t="s">
        <v>69</v>
      </c>
      <c r="C184" s="2" t="s">
        <v>7</v>
      </c>
      <c r="D184" s="2" t="s">
        <v>7</v>
      </c>
      <c r="E184" s="2" t="s">
        <v>7</v>
      </c>
      <c r="F184" s="2" t="s">
        <v>7</v>
      </c>
      <c r="G184" s="2">
        <v>216940</v>
      </c>
      <c r="H184" s="2">
        <v>12686</v>
      </c>
      <c r="I184" s="2">
        <v>229626</v>
      </c>
      <c r="J184" s="3">
        <f t="shared" si="2"/>
        <v>0</v>
      </c>
    </row>
    <row r="185" spans="1:10" x14ac:dyDescent="0.2">
      <c r="A185" s="1" t="s">
        <v>112</v>
      </c>
      <c r="C185" s="2" t="s">
        <v>7</v>
      </c>
      <c r="G185" s="2">
        <v>504241</v>
      </c>
      <c r="H185" s="2">
        <v>3203</v>
      </c>
      <c r="I185" s="2">
        <v>53444</v>
      </c>
      <c r="J185" s="3">
        <f t="shared" si="2"/>
        <v>-454000</v>
      </c>
    </row>
    <row r="186" spans="1:10" x14ac:dyDescent="0.2">
      <c r="A186" s="1" t="s">
        <v>112</v>
      </c>
      <c r="B186" s="1" t="s">
        <v>102</v>
      </c>
      <c r="C186" s="2" t="s">
        <v>7</v>
      </c>
      <c r="G186" s="2">
        <v>3470</v>
      </c>
      <c r="H186" s="2" t="s">
        <v>7</v>
      </c>
      <c r="I186" s="2">
        <v>3470</v>
      </c>
      <c r="J186" s="3">
        <f t="shared" si="2"/>
        <v>0</v>
      </c>
    </row>
    <row r="187" spans="1:10" x14ac:dyDescent="0.2">
      <c r="A187" s="1" t="s">
        <v>112</v>
      </c>
      <c r="G187" s="2">
        <v>348</v>
      </c>
      <c r="I187" s="2">
        <v>348</v>
      </c>
      <c r="J187" s="3">
        <f t="shared" si="2"/>
        <v>0</v>
      </c>
    </row>
    <row r="188" spans="1:10" x14ac:dyDescent="0.2">
      <c r="A188" s="1" t="s">
        <v>112</v>
      </c>
      <c r="B188" s="1" t="s">
        <v>103</v>
      </c>
      <c r="C188" s="2" t="s">
        <v>7</v>
      </c>
      <c r="D188" s="2" t="s">
        <v>7</v>
      </c>
      <c r="F188" s="2" t="s">
        <v>7</v>
      </c>
      <c r="G188" s="2">
        <v>14297562</v>
      </c>
      <c r="H188" s="2">
        <v>175996</v>
      </c>
      <c r="I188" s="2">
        <v>1473558</v>
      </c>
      <c r="J188" s="3">
        <f t="shared" si="2"/>
        <v>-13000000</v>
      </c>
    </row>
    <row r="189" spans="1:10" x14ac:dyDescent="0.2">
      <c r="A189" s="1" t="s">
        <v>112</v>
      </c>
      <c r="G189" s="2">
        <v>312032</v>
      </c>
      <c r="H189" s="2">
        <v>42239</v>
      </c>
      <c r="I189" s="2">
        <v>3544271</v>
      </c>
      <c r="J189" s="3">
        <f t="shared" si="2"/>
        <v>3190000</v>
      </c>
    </row>
    <row r="190" spans="1:10" x14ac:dyDescent="0.2">
      <c r="A190" s="1" t="s">
        <v>112</v>
      </c>
      <c r="B190" s="1" t="s">
        <v>104</v>
      </c>
      <c r="C190" s="2" t="s">
        <v>7</v>
      </c>
      <c r="D190" s="2" t="s">
        <v>7</v>
      </c>
      <c r="E190" s="2" t="s">
        <v>7</v>
      </c>
      <c r="F190" s="2" t="s">
        <v>7</v>
      </c>
      <c r="G190" s="2">
        <v>42364703</v>
      </c>
      <c r="H190" s="2">
        <v>4750154</v>
      </c>
      <c r="I190" s="2">
        <v>47114457</v>
      </c>
      <c r="J190" s="3">
        <f t="shared" si="2"/>
        <v>-400</v>
      </c>
    </row>
    <row r="191" spans="1:10" x14ac:dyDescent="0.2">
      <c r="A191" s="1" t="s">
        <v>112</v>
      </c>
      <c r="C191" s="2" t="s">
        <v>7</v>
      </c>
      <c r="G191" s="2">
        <v>108124198</v>
      </c>
      <c r="H191" s="2">
        <v>1470302</v>
      </c>
      <c r="I191" s="2">
        <v>12283300</v>
      </c>
      <c r="J191" s="3">
        <f t="shared" ref="J191:J197" si="3">I191-SUM(C191:H191)</f>
        <v>-97311200</v>
      </c>
    </row>
    <row r="192" spans="1:10" x14ac:dyDescent="0.2">
      <c r="A192" s="1" t="s">
        <v>112</v>
      </c>
      <c r="B192" s="1" t="s">
        <v>22</v>
      </c>
      <c r="C192" s="2" t="s">
        <v>7</v>
      </c>
      <c r="D192" s="2" t="s">
        <v>7</v>
      </c>
      <c r="G192" s="2">
        <v>24478447</v>
      </c>
      <c r="H192" s="2">
        <v>2456432</v>
      </c>
      <c r="I192" s="2">
        <v>274354279</v>
      </c>
      <c r="J192" s="3">
        <f t="shared" si="3"/>
        <v>247419400</v>
      </c>
    </row>
    <row r="193" spans="1:10" x14ac:dyDescent="0.2">
      <c r="A193" s="1" t="s">
        <v>112</v>
      </c>
      <c r="C193" s="2" t="s">
        <v>7</v>
      </c>
      <c r="D193" s="2" t="s">
        <v>7</v>
      </c>
      <c r="E193" s="2" t="s">
        <v>7</v>
      </c>
      <c r="F193" s="2" t="s">
        <v>7</v>
      </c>
      <c r="G193" s="2">
        <v>7370431</v>
      </c>
      <c r="H193" s="2">
        <v>828653</v>
      </c>
      <c r="I193" s="2">
        <v>8199084</v>
      </c>
      <c r="J193" s="3">
        <f t="shared" si="3"/>
        <v>0</v>
      </c>
    </row>
    <row r="194" spans="1:10" x14ac:dyDescent="0.2">
      <c r="A194" s="1" t="s">
        <v>112</v>
      </c>
      <c r="B194" s="1" t="s">
        <v>21</v>
      </c>
      <c r="G194" s="2">
        <v>104422498</v>
      </c>
      <c r="H194" s="2">
        <v>14088411</v>
      </c>
      <c r="I194" s="2">
        <v>11811409</v>
      </c>
      <c r="J194" s="3">
        <f t="shared" si="3"/>
        <v>-106699500</v>
      </c>
    </row>
    <row r="195" spans="1:10" x14ac:dyDescent="0.2">
      <c r="A195" s="1" t="s">
        <v>112</v>
      </c>
      <c r="B195" s="1" t="s">
        <v>105</v>
      </c>
      <c r="C195" s="2" t="s">
        <v>7</v>
      </c>
      <c r="D195" s="2" t="s">
        <v>7</v>
      </c>
      <c r="E195" s="2" t="s">
        <v>7</v>
      </c>
      <c r="F195" s="2" t="s">
        <v>7</v>
      </c>
      <c r="G195" s="2">
        <v>33101620</v>
      </c>
      <c r="H195" s="2">
        <v>4496018</v>
      </c>
      <c r="I195" s="2">
        <v>37497638</v>
      </c>
      <c r="J195" s="3">
        <f t="shared" si="3"/>
        <v>-100000</v>
      </c>
    </row>
    <row r="196" spans="1:10" x14ac:dyDescent="0.2">
      <c r="A196" s="1" t="s">
        <v>112</v>
      </c>
      <c r="B196" s="1" t="s">
        <v>106</v>
      </c>
      <c r="C196" s="2">
        <v>55624488</v>
      </c>
      <c r="D196" s="2">
        <v>184205797</v>
      </c>
      <c r="E196" s="2">
        <v>384209774</v>
      </c>
      <c r="F196" s="2" t="s">
        <v>23</v>
      </c>
      <c r="G196" s="2" t="s">
        <v>24</v>
      </c>
      <c r="H196" s="2">
        <v>84984548</v>
      </c>
      <c r="I196" s="2">
        <v>979426165</v>
      </c>
      <c r="J196" s="3">
        <f t="shared" si="3"/>
        <v>270401558</v>
      </c>
    </row>
    <row r="197" spans="1:10" x14ac:dyDescent="0.2">
      <c r="A197" s="1" t="s">
        <v>112</v>
      </c>
      <c r="B197" s="1" t="s">
        <v>107</v>
      </c>
      <c r="C197" s="2">
        <v>13307035</v>
      </c>
      <c r="D197" s="2">
        <v>4909895</v>
      </c>
      <c r="E197" s="2">
        <v>4173341</v>
      </c>
      <c r="F197" s="2">
        <v>5272487</v>
      </c>
      <c r="G197" s="2">
        <v>114162739</v>
      </c>
      <c r="H197" s="2">
        <v>22412785</v>
      </c>
      <c r="I197" s="2">
        <v>1644384282</v>
      </c>
      <c r="J197" s="3">
        <f t="shared" si="3"/>
        <v>1480146000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168. California Marine Fish Landings For 1975</dc:title>
  <dc:subject/>
  <dc:creator>Leo Pinkas</dc:creator>
  <cp:keywords/>
  <cp:lastModifiedBy>Chris Free</cp:lastModifiedBy>
  <dcterms:modified xsi:type="dcterms:W3CDTF">2021-03-03T18:46:36Z</dcterms:modified>
</cp:coreProperties>
</file>